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95" windowWidth="18615" windowHeight="646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ABRIL 2019" sheetId="92" r:id="rId8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'ABRIL 2019'!$B$4:$Q$56</definedName>
    <definedName name="_xlnm.Print_Titles" localSheetId="7">'ABRIL 2019'!$1:$3</definedName>
  </definedNames>
  <calcPr calcId="145621"/>
</workbook>
</file>

<file path=xl/calcChain.xml><?xml version="1.0" encoding="utf-8"?>
<calcChain xmlns="http://schemas.openxmlformats.org/spreadsheetml/2006/main">
  <c r="J47" i="92" l="1"/>
  <c r="J31" i="92" l="1"/>
  <c r="J55" i="92" s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<sst xmlns="http://schemas.openxmlformats.org/spreadsheetml/2006/main" count="477" uniqueCount="305">
  <si>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</si>
  <si>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</si>
  <si>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</si>
  <si>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</si>
  <si>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</si>
  <si>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</si>
  <si>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</si>
  <si>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</si>
  <si>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</si>
  <si>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</si>
  <si>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</si>
  <si>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</si>
  <si>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</si>
  <si>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</si>
  <si>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</si>
  <si>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</si>
  <si>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</si>
  <si>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</si>
  <si>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</si>
  <si>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</si>
  <si>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</si>
  <si>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</si>
  <si>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</si>
  <si>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</si>
  <si>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</si>
  <si>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</si>
  <si>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</si>
  <si>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</si>
  <si>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</si>
  <si>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</si>
  <si>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</si>
  <si>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</si>
  <si>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</si>
  <si>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</si>
  <si>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Canon Minero</t>
  </si>
  <si>
    <t>Canon Hidroenergetico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</si>
  <si>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</si>
  <si>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</si>
  <si>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</si>
  <si>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</si>
  <si>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</si>
  <si>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>1051-2-3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</si>
  <si>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</si>
  <si>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</si>
  <si>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</si>
  <si>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</si>
  <si>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</si>
  <si>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>4347-1-2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</si>
  <si>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</si>
  <si>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</si>
  <si>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</si>
  <si>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</si>
  <si>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</si>
  <si>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</si>
  <si>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</si>
  <si>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</si>
  <si>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</si>
  <si>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</si>
  <si>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885-1-2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</si>
  <si>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</si>
  <si>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</si>
  <si>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</si>
  <si>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PENALIDAD A CIELO AZUL PERU </t>
  </si>
  <si>
    <t xml:space="preserve"> O/S 1707  SIAF 6309-2018</t>
  </si>
  <si>
    <t xml:space="preserve">   SIAF 6309-2018</t>
  </si>
  <si>
    <t>903-1-3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</si>
  <si>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</si>
  <si>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</si>
  <si>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</si>
  <si>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</si>
  <si>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O/S 1396 SIAF 7055-2018</t>
  </si>
  <si>
    <t xml:space="preserve">  SIAF 7055-2018</t>
  </si>
  <si>
    <t>4476-2-2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</si>
  <si>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</si>
  <si>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</si>
  <si>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</si>
  <si>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</si>
  <si>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</si>
  <si>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</si>
  <si>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916-1-2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</si>
  <si>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</si>
  <si>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</si>
  <si>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</si>
  <si>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</si>
  <si>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</si>
  <si>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 xml:space="preserve">  SIAF 7223-2019</t>
  </si>
  <si>
    <t>273-3-4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</si>
  <si>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</si>
  <si>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</si>
  <si>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</si>
  <si>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</si>
  <si>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</si>
  <si>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>1063-2-3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</si>
  <si>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</si>
  <si>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</si>
  <si>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</si>
  <si>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</si>
  <si>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</si>
  <si>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>4397-2-3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</si>
  <si>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</si>
  <si>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</si>
  <si>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</si>
  <si>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</si>
  <si>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</si>
  <si>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4494-1-2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</si>
  <si>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</si>
  <si>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</si>
  <si>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</si>
  <si>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</si>
  <si>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007-1-4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</si>
  <si>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</si>
  <si>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</si>
  <si>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</si>
  <si>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</si>
  <si>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</si>
  <si>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>4472-1-2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</si>
  <si>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</si>
  <si>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</si>
  <si>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</si>
  <si>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</si>
  <si>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>4485-1-3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</si>
  <si>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</si>
  <si>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</si>
  <si>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</si>
  <si>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</si>
  <si>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055-1-3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</si>
  <si>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</si>
  <si>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</si>
  <si>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</si>
  <si>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</si>
  <si>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</si>
  <si>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1069-2-3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</si>
  <si>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</si>
  <si>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</si>
  <si>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</si>
  <si>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</si>
  <si>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283-2-3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</si>
  <si>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</si>
  <si>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</si>
  <si>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</si>
  <si>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</si>
  <si>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4252-1-2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</si>
  <si>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</si>
  <si>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</si>
  <si>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</si>
  <si>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</si>
  <si>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 xml:space="preserve"> O/S 1552  SIAF 7640-2018</t>
  </si>
  <si>
    <t>47-2-3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</si>
  <si>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</si>
  <si>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</si>
  <si>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</si>
  <si>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 xml:space="preserve"> O/S 1553 SIAF 7641-2019</t>
  </si>
  <si>
    <t>14-2-3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</si>
  <si>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</si>
  <si>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</si>
  <si>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</si>
  <si>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</si>
  <si>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13-2-4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</si>
  <si>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</si>
  <si>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</si>
  <si>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</si>
  <si>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</si>
  <si>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</si>
  <si>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1-1-3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</si>
  <si>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</si>
  <si>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</si>
  <si>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</si>
  <si>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</si>
  <si>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</si>
  <si>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08-2-3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</si>
  <si>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</si>
  <si>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</si>
  <si>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</si>
  <si>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</si>
  <si>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>15-01-03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</si>
  <si>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</si>
  <si>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</si>
  <si>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</si>
  <si>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</si>
  <si>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>05-1-3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</si>
  <si>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</si>
  <si>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</si>
  <si>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</si>
  <si>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</si>
  <si>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2-2-4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</si>
  <si>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</si>
  <si>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</si>
  <si>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</si>
  <si>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</si>
  <si>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</si>
  <si>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4-2-3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</si>
  <si>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</si>
  <si>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</si>
  <si>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</si>
  <si>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FEBRERO</t>
  </si>
  <si>
    <t>19000228</t>
  </si>
  <si>
    <t xml:space="preserve">PENALIDAD  JAMARY SERVICIOS GENERALES SRL </t>
  </si>
  <si>
    <t xml:space="preserve"> O/C 12 SIAF 258-2019</t>
  </si>
  <si>
    <t>258-2019</t>
  </si>
  <si>
    <t>226-2-3</t>
  </si>
  <si>
    <t xml:space="preserve"> ADQUISICIÓN DE MATERIAL DE LIMPIEZA( CERA LIQUIDA,PASTILLA AMBIENTADOR, CERA EN PASTA) PARA LA DIRECCION DE ABASTECIMIENTOS - ACUERDO MARCO; SEGÚN O/C 012- P/C 0026.</t>
  </si>
  <si>
    <t>19000229</t>
  </si>
  <si>
    <t>PENALIDAD ANDICO-INGENIEROS SRL</t>
  </si>
  <si>
    <t>O/S 074  SIAF 423-2019</t>
  </si>
  <si>
    <t>423-2019</t>
  </si>
  <si>
    <t>026-1-3</t>
  </si>
  <si>
    <t xml:space="preserve"> SERVICIO DE CONSULTORIA PARA ELABORAR EL ESTUDIO DE PREINVERSION "CONSTRUCCIÓN DEL SISTEMA DEL REPRESAMIENTO DE LA MICROCUENCA SENDAMAL,DISTRITO DE HUASMIN - CELENDIN -PAGO CORESPONDIENTE AL 80% DEL MONTO CONTRACTUAL; SEGUN O/S 0074- P/S134.</t>
  </si>
  <si>
    <t>TOTAL PENALIDAD MES DE FEBRERO 2019</t>
  </si>
  <si>
    <t>Marzo</t>
  </si>
  <si>
    <t>19000250</t>
  </si>
  <si>
    <t xml:space="preserve">PENALIDAD CONSORCIO SUPERVISOIR LUCMACUCHO </t>
  </si>
  <si>
    <t xml:space="preserve"> VAL N N° 01 SIAF 499-2019</t>
  </si>
  <si>
    <t>499-2019</t>
  </si>
  <si>
    <t>14-3-4</t>
  </si>
  <si>
    <t>Operac.Of.Cred. T/R 8</t>
  </si>
  <si>
    <t xml:space="preserve"> VALORIZACIÓN SUPERVISIÓN DE OBRA N° 01 EJECUCION DEL PROYECTO : " AMPLIACION Y MEJORAMIENTO DEL SERVICIO EDUCATIVO ESCOLARIZADO DEL NIVEL INICIAL EN LA LOCALIDAD DE LUCMACUCHO, DISTRITO DE CAJAMARCA,CAJAMARCA"</t>
  </si>
  <si>
    <t>19000268</t>
  </si>
  <si>
    <t xml:space="preserve"> PENALIDAD A CONSORCIO SUPERVISOR LUCMACUCHO</t>
  </si>
  <si>
    <t>VAL. N° 02 SIAF 631-2019</t>
  </si>
  <si>
    <t>631-2019</t>
  </si>
  <si>
    <t>17-3-4</t>
  </si>
  <si>
    <t>VALORIZACIÓN DE SUPERVISOR DE OBRA N° 02 EJECUCION DEL PROYECTO " AMPLIACION Y MEJORAMIENTO DEL SERVICIO EDUCATIVO ESCOLARIZADO DEL NIVEL INICIAL EN LA LOCALIDAD DE LUCMACUCHO, DISTRITO DE CAJAMARCA - CAJAMARCA"</t>
  </si>
  <si>
    <t>19000299</t>
  </si>
  <si>
    <t xml:space="preserve"> PENALIDAD AVASQUEZ PERALTA CESAR ALEJANDRO</t>
  </si>
  <si>
    <t>SIAF 479-2019</t>
  </si>
  <si>
    <t>479-2019</t>
  </si>
  <si>
    <t>42-1-3</t>
  </si>
  <si>
    <t>POR SERVICIO DE SUPERVISIÓN DEL ESTUDIO HIDROLÓGICO, DISEÑO HIDRÁULICO Y ESTRUCTURAL DEL DIQUE Y OBRAS CONEXAS (PRESA) DEL PIP: CREACIÓN DEL SERVICIO DE AGUA PARA RIEGO CON SISTEMA DE REPRESAMIENTO, LOC. QUENGORIO. DIST. BAMBAMARCA; SEGUN P/S 186.</t>
  </si>
  <si>
    <t>19000300</t>
  </si>
  <si>
    <t xml:space="preserve"> PENALIDAD A PERU FAX COURIER EIRLTDA</t>
  </si>
  <si>
    <t xml:space="preserve"> SIAF 436-2019</t>
  </si>
  <si>
    <t>436-2019</t>
  </si>
  <si>
    <t>439-2-3</t>
  </si>
  <si>
    <t>Recursos Ordinarios</t>
  </si>
  <si>
    <t xml:space="preserve"> POR SERVICIO DE MENSAJERIA CORRESPONDIENTE AL MES DE DICIEMBRE 2018 CON RESPECTO AL C ONTRATO N° 037-2018-GR.CAJ-DRA; ADJUDICACION SIMPLIFICADA N° 027-2018-GR.CAJ; SEGUN P/S 187.</t>
  </si>
  <si>
    <t>19000318</t>
  </si>
  <si>
    <t>PENALIDAD A CONSTRUCCIONES ESMETAL EMPRESA INDIVIDUAL DE RESPONSABILIDAD LIMITADA</t>
  </si>
  <si>
    <t>SIAF 815-2019</t>
  </si>
  <si>
    <t>815-2019</t>
  </si>
  <si>
    <t>´463-2-3</t>
  </si>
  <si>
    <t>CONFECCIÓN Y MONTAJE DE ELEMENTOS METÁLICOS PARA LA CONSTRUCCIÓN DE PASES AÉREOS PARA LA CONSTRUCCIÓN DE PASES AÉREOS PARA EL PROYCT. "MEJORAMIENTO E INSTALACIÓN DEL SRV. DE AGUA DEL SISTEMA DE RIEGO EN EL CASERIO DE SANTA CAT</t>
  </si>
  <si>
    <t>19000319</t>
  </si>
  <si>
    <t xml:space="preserve"> VALORIZACION N° 06  SIAF 851-2019</t>
  </si>
  <si>
    <t>851-2019</t>
  </si>
  <si>
    <t>474-2-3</t>
  </si>
  <si>
    <t>PENALIDAD APLICADA A LA VALORIZACION N° 06 DEL PROVEEDOR CONSORCIO CRUZ DE CHALPON SEGUN R/C N° 6437 DEL 19-03-2019 SIAF 851-2019</t>
  </si>
  <si>
    <t>19000320</t>
  </si>
  <si>
    <t xml:space="preserve">PENALIDAD A LUANA NEGOCIACIONES EIRL </t>
  </si>
  <si>
    <t xml:space="preserve"> O/C 28  SIAF 365-2019</t>
  </si>
  <si>
    <t>365-2019</t>
  </si>
  <si>
    <t>537</t>
  </si>
  <si>
    <t>PENALIDAD EN EFECTIVO DE LUANA NEGOCIACIONES E.I.R.L, POR ADQUISICIÓN DE UTILES DE ESCRIORIO(PLUMONES DE TINTA INDELEBLE) PARA LAS DIFERENTES AREAS DEL GRC; SEGUN P/C 0031.O/C 28</t>
  </si>
  <si>
    <t>19000322</t>
  </si>
  <si>
    <t xml:space="preserve"> O/C  SIAF 366-2019</t>
  </si>
  <si>
    <t>366-2019</t>
  </si>
  <si>
    <t>538</t>
  </si>
  <si>
    <t>PENALIDAD EN EFECTIVO-LUANA NEGOCIACIONES E.I.R.L,POR ADQUISICION DE UTILES DE ESCRITORIO(PLUMON DE TINTA INDELEBLE PUNTA GRUESA COLOR AZUL)  O/C 29</t>
  </si>
  <si>
    <t>19000366</t>
  </si>
  <si>
    <t xml:space="preserve">PENALIDAD A SAUCES INGENIERIA &amp; CONSTRUCCION SRL </t>
  </si>
  <si>
    <t>VAL.N° 02  SIAF 478-2019</t>
  </si>
  <si>
    <t>478-2019</t>
  </si>
  <si>
    <t>045-1-2</t>
  </si>
  <si>
    <t>PENALIDAD APLICADA - AUTORIZADA POR EL AREA USUARIA CON OFICIO Nº 100-2019-GR.CAJ-GRPPAT/SGPLCTI - DESCUENTO DE LA RETENCION DEL 10% COMO GARANTIA DE FIEL CUMPLIMIENTO - LOS SAUCES INGENIERIA Y CONSTRUCCION S.R.L, POR SERVICIO DE FORMULACIÓN DEL ESTUDIO DE PREINVERSIÓN A NIVEL DE PERFIL "CONSTRUCCIÓN DEL PUENTE SOBRE EL RIO CHICAMA -JAGUEY ENE DISTRITO DE SAN BENITO -CONTUMAZA; SEGÚN O/S 103- P/S 00224 - UNIDAD DE CAJA: MANTENR EL CHEQUE EN CUSTODIA HASTA LA LIQUIDACION DEL CONTRATO.</t>
  </si>
  <si>
    <t>19000383</t>
  </si>
  <si>
    <t>PENALIDAD A STARLING S.A.C.</t>
  </si>
  <si>
    <t>O/C 031  SIAF N° 392-2019 C/P 642-1-3 RO</t>
  </si>
  <si>
    <t>392-2019</t>
  </si>
  <si>
    <t>624-2-3</t>
  </si>
  <si>
    <t>POR ADQUISICIÓN DE DOS (02) TÓNER PARA IMPRESORA HP LASER JET COD. CE255X NEGRO - (ACUERDO MARCO); SEGUN P/C 0090.</t>
  </si>
  <si>
    <t>19000384</t>
  </si>
  <si>
    <t xml:space="preserve"> O/C 030  SIAF N° 393-2019 C/P 625-1-3 RO</t>
  </si>
  <si>
    <t>393-2019</t>
  </si>
  <si>
    <t>625-2-3</t>
  </si>
  <si>
    <t xml:space="preserve"> POR ADQUISICIÓN DE TÓNER DE IMPRESIÓN PARA HP COD. CE505A NEGRO - (ACUERDO MARCO); SEGUN P/C 0080.</t>
  </si>
  <si>
    <t>19000385</t>
  </si>
  <si>
    <t>PENALIDAD A CONSULTORES Y CONSTRUCTORES RIBAB E.I.R.L</t>
  </si>
  <si>
    <t xml:space="preserve"> VAL. N° 05  29-03-2019 SIAF N° 1121</t>
  </si>
  <si>
    <t>1121-2019</t>
  </si>
  <si>
    <t>665-2-3</t>
  </si>
  <si>
    <t xml:space="preserve"> VALORIZACIÓN DE OBRA N° 05 EJECUCION DEL PROYECTO: "MEJORAMIENTO DE LAS CARRETERA CA-101, TRAMO: EMPALME PE-1NF (CONTUMAZA) - YETON. DISTRITOS DE SAN BENITO Y CONTUMAZA,PROVINCIA CONTUMAZA, DEPARTAMENTO DE CAJAMARCA MAD: 45011 41</t>
  </si>
  <si>
    <t>TOTAL PENALIDAD MES DE MARZO 2019</t>
  </si>
  <si>
    <t>1067-1-3</t>
  </si>
  <si>
    <t>ABRIL</t>
  </si>
  <si>
    <t>19000402</t>
  </si>
  <si>
    <t xml:space="preserve">PENALIDAD A SANCHEZ DAVALOS MAGALY SRL </t>
  </si>
  <si>
    <t xml:space="preserve"> O/S 232  SIAF 1142-2019</t>
  </si>
  <si>
    <t>1142-2019</t>
  </si>
  <si>
    <t>761-3-8</t>
  </si>
  <si>
    <t>RO</t>
  </si>
  <si>
    <t xml:space="preserve"> CONTRATO N° 020-2014-GR.CAJ-GGR/ ADS N° 015-2014-GRCAJ, ELABORAC. DEL EXP. TECNICO DEL PIP " MEJORAM. DE LAS CONDICIONES DEL SERVICIO EDUCATIVO SECUNDARIA EN LA I.E SEÑORA DEL CARMEN - CELENDIN - CAJ- VALORIZACION N°04; SEGUN P/S 00333.</t>
  </si>
  <si>
    <t>19000493</t>
  </si>
  <si>
    <t>PENALIDAD  R &amp; B GLOBAL TRADER EIRL</t>
  </si>
  <si>
    <t xml:space="preserve">  O/C 118 R/C N° 6564 DEL 25-04-2019 SIAF 1229-2019</t>
  </si>
  <si>
    <t>1229-2019</t>
  </si>
  <si>
    <t>906-2-3</t>
  </si>
  <si>
    <t>ADQUISICION DE UTILES DE ESCRITORIO(GOMA EN BARRAX40 G) PARA LAS DIFERENTES AREAS DEL GRC, A TRAVÉS DE ACUERDO MARCO; SEGUN P/C 0013 Y OTROS.</t>
  </si>
  <si>
    <t>19000501</t>
  </si>
  <si>
    <t>PENALIDAD A CMS CORPORACION EIRL</t>
  </si>
  <si>
    <t xml:space="preserve"> O/C 134  R/C N° 6569 DEL 26-04-2019 SIAF 1306-2019</t>
  </si>
  <si>
    <t>1306-2019</t>
  </si>
  <si>
    <t>1013-1-2</t>
  </si>
  <si>
    <t>POR ADQUISICIÓN DE TONERS PARA LA DIRECCIÓN DE COMERCIO EXTERIOR Y TURISMO Y GERENCIA DE DESARROLLO SOCIAL - ACUERDO MARCO</t>
  </si>
  <si>
    <t>TOTAL PENALIDAD MES DE ABRIL 2019</t>
  </si>
  <si>
    <t>PENALIDADES RDR CORRESPONDIENTE AL MES DE ABRIL 2019</t>
  </si>
  <si>
    <t>TOTAL PENALIDADES AL MES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</si>
</sst>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B25" workbookViewId="0">
      <selection activeCell="F6" sqref="F6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5" customWidth="1"/>
    <col min="14" max="14" width="10.7109375" customWidth="1"/>
    <col min="15" max="15" width="57.85546875" customWidth="1"/>
    <col min="16" max="16" width="9.28515625" customWidth="1"/>
    <col min="17" max="17" width="12.42578125" customWidth="1"/>
  </cols>
  <sheetData>
    <row r="1" spans="1:17" ht="62.25" customHeight="1" x14ac:dyDescent="0.25">
      <c r="B1" s="88" t="s">
        <v>20</v>
      </c>
      <c r="C1" s="88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87" t="s">
        <v>303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0.1" customHeight="1" x14ac:dyDescent="0.25">
      <c r="A4" s="36"/>
      <c r="B4" s="57" t="s">
        <v>36</v>
      </c>
      <c r="C4" s="57" t="s">
        <v>21</v>
      </c>
      <c r="D4" s="57">
        <v>43468</v>
      </c>
      <c r="E4" s="57" t="s">
        <v>37</v>
      </c>
      <c r="F4" s="58">
        <v>1</v>
      </c>
      <c r="G4" s="37" t="s">
        <v>38</v>
      </c>
      <c r="H4" s="59" t="s">
        <v>39</v>
      </c>
      <c r="I4" s="59"/>
      <c r="J4" s="83">
        <v>1419.83</v>
      </c>
      <c r="K4" s="59" t="s">
        <v>40</v>
      </c>
      <c r="L4" s="60" t="s">
        <v>41</v>
      </c>
      <c r="M4" s="61" t="s">
        <v>33</v>
      </c>
      <c r="N4" s="61"/>
      <c r="O4" s="61" t="s">
        <v>42</v>
      </c>
      <c r="P4" s="61"/>
      <c r="Q4" s="61"/>
    </row>
    <row r="5" spans="1:17" ht="50.1" customHeight="1" x14ac:dyDescent="0.25">
      <c r="A5" s="36"/>
      <c r="B5" s="57" t="s">
        <v>36</v>
      </c>
      <c r="C5" s="57" t="s">
        <v>21</v>
      </c>
      <c r="D5" s="57">
        <v>43468</v>
      </c>
      <c r="E5" s="57" t="s">
        <v>43</v>
      </c>
      <c r="F5" s="58">
        <v>4</v>
      </c>
      <c r="G5" s="37" t="s">
        <v>44</v>
      </c>
      <c r="H5" s="59" t="s">
        <v>45</v>
      </c>
      <c r="I5" s="59"/>
      <c r="J5" s="83">
        <v>52.89</v>
      </c>
      <c r="K5" s="62" t="s">
        <v>46</v>
      </c>
      <c r="L5" s="63" t="s">
        <v>47</v>
      </c>
      <c r="M5" s="61" t="s">
        <v>233</v>
      </c>
      <c r="N5" s="61"/>
      <c r="O5" s="61" t="s">
        <v>48</v>
      </c>
      <c r="P5" s="61"/>
      <c r="Q5" s="61"/>
    </row>
    <row r="6" spans="1:17" ht="50.1" customHeight="1" x14ac:dyDescent="0.25">
      <c r="A6" s="36"/>
      <c r="B6" s="57" t="s">
        <v>36</v>
      </c>
      <c r="C6" s="57" t="s">
        <v>21</v>
      </c>
      <c r="D6" s="57">
        <v>43468</v>
      </c>
      <c r="E6" s="57" t="s">
        <v>49</v>
      </c>
      <c r="F6" s="58">
        <v>5</v>
      </c>
      <c r="G6" s="37" t="s">
        <v>50</v>
      </c>
      <c r="H6" s="59" t="s">
        <v>51</v>
      </c>
      <c r="I6" s="59"/>
      <c r="J6" s="83">
        <v>136.97</v>
      </c>
      <c r="K6" s="62" t="s">
        <v>52</v>
      </c>
      <c r="L6" s="60" t="s">
        <v>281</v>
      </c>
      <c r="M6" s="61" t="s">
        <v>33</v>
      </c>
      <c r="N6" s="61"/>
      <c r="O6" s="61" t="s">
        <v>53</v>
      </c>
      <c r="P6" s="61"/>
      <c r="Q6" s="61"/>
    </row>
    <row r="7" spans="1:17" ht="50.1" customHeight="1" x14ac:dyDescent="0.25">
      <c r="A7" s="36"/>
      <c r="B7" s="57" t="s">
        <v>36</v>
      </c>
      <c r="C7" s="57" t="s">
        <v>21</v>
      </c>
      <c r="D7" s="57">
        <v>43468</v>
      </c>
      <c r="E7" s="57" t="s">
        <v>54</v>
      </c>
      <c r="F7" s="58">
        <v>6</v>
      </c>
      <c r="G7" s="37" t="s">
        <v>55</v>
      </c>
      <c r="H7" s="59" t="s">
        <v>56</v>
      </c>
      <c r="I7" s="59"/>
      <c r="J7" s="83">
        <v>47.81</v>
      </c>
      <c r="K7" s="62" t="s">
        <v>57</v>
      </c>
      <c r="L7" s="60" t="s">
        <v>58</v>
      </c>
      <c r="M7" s="61" t="s">
        <v>59</v>
      </c>
      <c r="N7" s="61"/>
      <c r="O7" s="61" t="s">
        <v>60</v>
      </c>
      <c r="P7" s="61"/>
      <c r="Q7" s="61"/>
    </row>
    <row r="8" spans="1:17" ht="50.1" customHeight="1" x14ac:dyDescent="0.25">
      <c r="A8" s="36"/>
      <c r="B8" s="57" t="s">
        <v>36</v>
      </c>
      <c r="C8" s="57" t="s">
        <v>21</v>
      </c>
      <c r="D8" s="57">
        <v>43468</v>
      </c>
      <c r="E8" s="57" t="s">
        <v>61</v>
      </c>
      <c r="F8" s="58">
        <v>7</v>
      </c>
      <c r="G8" s="37" t="s">
        <v>62</v>
      </c>
      <c r="H8" s="59" t="s">
        <v>63</v>
      </c>
      <c r="I8" s="59"/>
      <c r="J8" s="83">
        <v>276.3</v>
      </c>
      <c r="K8" s="62" t="s">
        <v>64</v>
      </c>
      <c r="L8" s="60" t="s">
        <v>65</v>
      </c>
      <c r="M8" s="61" t="s">
        <v>66</v>
      </c>
      <c r="N8" s="61"/>
      <c r="O8" s="61" t="s">
        <v>67</v>
      </c>
      <c r="P8" s="61"/>
      <c r="Q8" s="61"/>
    </row>
    <row r="9" spans="1:17" ht="50.1" customHeight="1" x14ac:dyDescent="0.25">
      <c r="A9" s="36"/>
      <c r="B9" s="57" t="s">
        <v>36</v>
      </c>
      <c r="C9" s="57" t="s">
        <v>21</v>
      </c>
      <c r="D9" s="57">
        <v>43468</v>
      </c>
      <c r="E9" s="57" t="s">
        <v>68</v>
      </c>
      <c r="F9" s="58">
        <v>8</v>
      </c>
      <c r="G9" s="37" t="s">
        <v>69</v>
      </c>
      <c r="H9" s="59" t="s">
        <v>70</v>
      </c>
      <c r="I9" s="59"/>
      <c r="J9" s="83">
        <v>46.69</v>
      </c>
      <c r="K9" s="62" t="s">
        <v>71</v>
      </c>
      <c r="L9" s="60" t="s">
        <v>72</v>
      </c>
      <c r="M9" s="61" t="s">
        <v>73</v>
      </c>
      <c r="N9" s="61"/>
      <c r="O9" s="61" t="s">
        <v>74</v>
      </c>
      <c r="P9" s="61"/>
      <c r="Q9" s="61"/>
    </row>
    <row r="10" spans="1:17" ht="50.1" customHeight="1" x14ac:dyDescent="0.25">
      <c r="A10" s="36"/>
      <c r="B10" s="57" t="s">
        <v>36</v>
      </c>
      <c r="C10" s="57" t="s">
        <v>21</v>
      </c>
      <c r="D10" s="57">
        <v>43469</v>
      </c>
      <c r="E10" s="57" t="s">
        <v>75</v>
      </c>
      <c r="F10" s="58">
        <v>9</v>
      </c>
      <c r="G10" s="37" t="s">
        <v>76</v>
      </c>
      <c r="H10" s="59" t="s">
        <v>77</v>
      </c>
      <c r="I10" s="59"/>
      <c r="J10" s="83">
        <v>9.3800000000000008</v>
      </c>
      <c r="K10" s="62" t="s">
        <v>78</v>
      </c>
      <c r="L10" s="60" t="s">
        <v>79</v>
      </c>
      <c r="M10" s="61" t="s">
        <v>80</v>
      </c>
      <c r="N10" s="61"/>
      <c r="O10" s="61" t="s">
        <v>81</v>
      </c>
      <c r="P10" s="61"/>
      <c r="Q10" s="61"/>
    </row>
    <row r="11" spans="1:17" ht="50.1" customHeight="1" x14ac:dyDescent="0.25">
      <c r="A11" s="36"/>
      <c r="B11" s="57" t="s">
        <v>36</v>
      </c>
      <c r="C11" s="57" t="s">
        <v>21</v>
      </c>
      <c r="D11" s="57">
        <v>43469</v>
      </c>
      <c r="E11" s="57" t="s">
        <v>82</v>
      </c>
      <c r="F11" s="58">
        <v>10</v>
      </c>
      <c r="G11" s="37" t="s">
        <v>83</v>
      </c>
      <c r="H11" s="59" t="s">
        <v>84</v>
      </c>
      <c r="I11" s="59"/>
      <c r="J11" s="83">
        <v>9790.69</v>
      </c>
      <c r="K11" s="62" t="s">
        <v>85</v>
      </c>
      <c r="L11" s="60" t="s">
        <v>86</v>
      </c>
      <c r="M11" s="61" t="s">
        <v>34</v>
      </c>
      <c r="N11" s="61"/>
      <c r="O11" s="61" t="s">
        <v>87</v>
      </c>
      <c r="P11" s="61"/>
      <c r="Q11" s="61"/>
    </row>
    <row r="12" spans="1:17" ht="50.1" customHeight="1" x14ac:dyDescent="0.25">
      <c r="A12" s="36"/>
      <c r="B12" s="57" t="s">
        <v>36</v>
      </c>
      <c r="C12" s="57" t="s">
        <v>21</v>
      </c>
      <c r="D12" s="57">
        <v>43469</v>
      </c>
      <c r="E12" s="57" t="s">
        <v>88</v>
      </c>
      <c r="F12" s="58">
        <v>11</v>
      </c>
      <c r="G12" s="37" t="s">
        <v>89</v>
      </c>
      <c r="H12" s="59" t="s">
        <v>90</v>
      </c>
      <c r="I12" s="59"/>
      <c r="J12" s="83">
        <v>419.9</v>
      </c>
      <c r="K12" s="62" t="s">
        <v>91</v>
      </c>
      <c r="L12" s="60" t="s">
        <v>92</v>
      </c>
      <c r="M12" s="61" t="s">
        <v>33</v>
      </c>
      <c r="N12" s="61"/>
      <c r="O12" s="61" t="s">
        <v>93</v>
      </c>
      <c r="P12" s="61"/>
      <c r="Q12" s="61"/>
    </row>
    <row r="13" spans="1:17" ht="50.1" customHeight="1" x14ac:dyDescent="0.25">
      <c r="A13" s="36"/>
      <c r="B13" s="57" t="s">
        <v>36</v>
      </c>
      <c r="C13" s="57" t="s">
        <v>21</v>
      </c>
      <c r="D13" s="57">
        <v>43469</v>
      </c>
      <c r="E13" s="57" t="s">
        <v>94</v>
      </c>
      <c r="F13" s="58">
        <v>12</v>
      </c>
      <c r="G13" s="37" t="s">
        <v>95</v>
      </c>
      <c r="H13" s="59" t="s">
        <v>96</v>
      </c>
      <c r="I13" s="59"/>
      <c r="J13" s="83">
        <v>331.2</v>
      </c>
      <c r="K13" s="62" t="s">
        <v>97</v>
      </c>
      <c r="L13" s="60" t="s">
        <v>98</v>
      </c>
      <c r="M13" s="61" t="s">
        <v>233</v>
      </c>
      <c r="N13" s="61"/>
      <c r="O13" s="61" t="s">
        <v>99</v>
      </c>
      <c r="P13" s="61"/>
      <c r="Q13" s="61"/>
    </row>
    <row r="14" spans="1:17" ht="50.1" customHeight="1" x14ac:dyDescent="0.25">
      <c r="A14" s="36"/>
      <c r="B14" s="57" t="s">
        <v>36</v>
      </c>
      <c r="C14" s="57" t="s">
        <v>21</v>
      </c>
      <c r="D14" s="57">
        <v>43469</v>
      </c>
      <c r="E14" s="57" t="s">
        <v>100</v>
      </c>
      <c r="F14" s="58">
        <v>13</v>
      </c>
      <c r="G14" s="37" t="s">
        <v>101</v>
      </c>
      <c r="H14" s="59" t="s">
        <v>102</v>
      </c>
      <c r="I14" s="59"/>
      <c r="J14" s="83">
        <v>25.42</v>
      </c>
      <c r="K14" s="62" t="s">
        <v>103</v>
      </c>
      <c r="L14" s="60" t="s">
        <v>104</v>
      </c>
      <c r="M14" s="61" t="s">
        <v>233</v>
      </c>
      <c r="N14" s="61"/>
      <c r="O14" s="61" t="s">
        <v>105</v>
      </c>
      <c r="P14" s="61"/>
      <c r="Q14" s="61"/>
    </row>
    <row r="15" spans="1:17" ht="50.1" customHeight="1" x14ac:dyDescent="0.25">
      <c r="A15" s="36"/>
      <c r="B15" s="57" t="s">
        <v>36</v>
      </c>
      <c r="C15" s="57" t="s">
        <v>21</v>
      </c>
      <c r="D15" s="57">
        <v>43469</v>
      </c>
      <c r="E15" s="57" t="s">
        <v>106</v>
      </c>
      <c r="F15" s="58">
        <v>14</v>
      </c>
      <c r="G15" s="37" t="s">
        <v>107</v>
      </c>
      <c r="H15" s="59" t="s">
        <v>108</v>
      </c>
      <c r="I15" s="59"/>
      <c r="J15" s="83">
        <v>3409.55</v>
      </c>
      <c r="K15" s="62" t="s">
        <v>108</v>
      </c>
      <c r="L15" s="60" t="s">
        <v>109</v>
      </c>
      <c r="M15" s="61" t="s">
        <v>110</v>
      </c>
      <c r="N15" s="61"/>
      <c r="O15" s="61" t="s">
        <v>111</v>
      </c>
      <c r="P15" s="61"/>
      <c r="Q15" s="61"/>
    </row>
    <row r="16" spans="1:17" ht="42.75" customHeight="1" x14ac:dyDescent="0.25">
      <c r="A16" s="36"/>
      <c r="B16" s="57" t="s">
        <v>36</v>
      </c>
      <c r="C16" s="57" t="s">
        <v>21</v>
      </c>
      <c r="D16" s="57">
        <v>43469</v>
      </c>
      <c r="E16" s="57" t="s">
        <v>112</v>
      </c>
      <c r="F16" s="58">
        <v>15</v>
      </c>
      <c r="G16" s="37" t="s">
        <v>113</v>
      </c>
      <c r="H16" s="59" t="s">
        <v>114</v>
      </c>
      <c r="I16" s="59"/>
      <c r="J16" s="59">
        <v>54.5</v>
      </c>
      <c r="K16" s="62" t="s">
        <v>114</v>
      </c>
      <c r="L16" s="60" t="s">
        <v>115</v>
      </c>
      <c r="M16" s="61" t="s">
        <v>233</v>
      </c>
      <c r="N16" s="61"/>
      <c r="O16" s="61" t="s">
        <v>116</v>
      </c>
      <c r="P16" s="61"/>
      <c r="Q16" s="61"/>
    </row>
    <row r="17" spans="1:17" ht="50.1" customHeight="1" x14ac:dyDescent="0.25">
      <c r="A17" s="36"/>
      <c r="B17" s="57" t="s">
        <v>36</v>
      </c>
      <c r="C17" s="57" t="s">
        <v>21</v>
      </c>
      <c r="D17" s="57">
        <v>43469</v>
      </c>
      <c r="E17" s="57" t="s">
        <v>117</v>
      </c>
      <c r="F17" s="58">
        <v>16</v>
      </c>
      <c r="G17" s="37" t="s">
        <v>118</v>
      </c>
      <c r="H17" s="59" t="s">
        <v>119</v>
      </c>
      <c r="I17" s="59"/>
      <c r="J17" s="83">
        <v>3270</v>
      </c>
      <c r="K17" s="62" t="s">
        <v>119</v>
      </c>
      <c r="L17" s="60" t="s">
        <v>120</v>
      </c>
      <c r="M17" s="61" t="s">
        <v>233</v>
      </c>
      <c r="N17" s="61"/>
      <c r="O17" s="61" t="s">
        <v>121</v>
      </c>
      <c r="P17" s="61"/>
      <c r="Q17" s="61"/>
    </row>
    <row r="18" spans="1:17" ht="50.1" customHeight="1" x14ac:dyDescent="0.25">
      <c r="A18" s="36"/>
      <c r="B18" s="57" t="s">
        <v>36</v>
      </c>
      <c r="C18" s="57" t="s">
        <v>21</v>
      </c>
      <c r="D18" s="57">
        <v>43469</v>
      </c>
      <c r="E18" s="57" t="s">
        <v>122</v>
      </c>
      <c r="F18" s="58">
        <v>17</v>
      </c>
      <c r="G18" s="37" t="s">
        <v>123</v>
      </c>
      <c r="H18" s="59" t="s">
        <v>124</v>
      </c>
      <c r="I18" s="59"/>
      <c r="J18" s="83">
        <v>787.5</v>
      </c>
      <c r="K18" s="62" t="s">
        <v>124</v>
      </c>
      <c r="L18" s="60" t="s">
        <v>125</v>
      </c>
      <c r="M18" s="61" t="s">
        <v>126</v>
      </c>
      <c r="N18" s="61"/>
      <c r="O18" s="61" t="s">
        <v>127</v>
      </c>
      <c r="P18" s="61"/>
      <c r="Q18" s="61"/>
    </row>
    <row r="19" spans="1:17" ht="24" x14ac:dyDescent="0.25">
      <c r="A19" s="36"/>
      <c r="B19" s="57" t="s">
        <v>36</v>
      </c>
      <c r="C19" s="57" t="s">
        <v>21</v>
      </c>
      <c r="D19" s="57">
        <v>43473</v>
      </c>
      <c r="E19" s="57" t="s">
        <v>128</v>
      </c>
      <c r="F19" s="58">
        <v>27</v>
      </c>
      <c r="G19" s="37" t="s">
        <v>129</v>
      </c>
      <c r="H19" s="59" t="s">
        <v>130</v>
      </c>
      <c r="I19" s="59"/>
      <c r="J19" s="83">
        <v>141.66999999999999</v>
      </c>
      <c r="K19" s="62" t="s">
        <v>130</v>
      </c>
      <c r="L19" s="60" t="s">
        <v>131</v>
      </c>
      <c r="M19" s="61" t="s">
        <v>33</v>
      </c>
      <c r="N19" s="61"/>
      <c r="O19" s="61" t="s">
        <v>132</v>
      </c>
      <c r="P19" s="61"/>
      <c r="Q19" s="61"/>
    </row>
    <row r="20" spans="1:17" ht="50.1" customHeight="1" x14ac:dyDescent="0.25">
      <c r="A20" s="36"/>
      <c r="B20" s="57" t="s">
        <v>36</v>
      </c>
      <c r="C20" s="57" t="s">
        <v>21</v>
      </c>
      <c r="D20" s="57">
        <v>43473</v>
      </c>
      <c r="E20" s="57" t="s">
        <v>133</v>
      </c>
      <c r="F20" s="58">
        <v>28</v>
      </c>
      <c r="G20" s="37" t="s">
        <v>134</v>
      </c>
      <c r="H20" s="59" t="s">
        <v>135</v>
      </c>
      <c r="I20" s="59"/>
      <c r="J20" s="83">
        <v>2075</v>
      </c>
      <c r="K20" s="62" t="s">
        <v>135</v>
      </c>
      <c r="L20" s="60" t="s">
        <v>136</v>
      </c>
      <c r="M20" s="61" t="s">
        <v>34</v>
      </c>
      <c r="N20" s="61"/>
      <c r="O20" s="61" t="s">
        <v>137</v>
      </c>
      <c r="P20" s="61"/>
      <c r="Q20" s="61"/>
    </row>
    <row r="21" spans="1:17" ht="50.1" customHeight="1" x14ac:dyDescent="0.25">
      <c r="A21" s="36"/>
      <c r="B21" s="57" t="s">
        <v>36</v>
      </c>
      <c r="C21" s="57" t="s">
        <v>21</v>
      </c>
      <c r="D21" s="57">
        <v>43475</v>
      </c>
      <c r="E21" s="57" t="s">
        <v>138</v>
      </c>
      <c r="F21" s="58">
        <v>35</v>
      </c>
      <c r="G21" s="37" t="s">
        <v>139</v>
      </c>
      <c r="H21" s="59" t="s">
        <v>140</v>
      </c>
      <c r="I21" s="59"/>
      <c r="J21" s="83">
        <v>48</v>
      </c>
      <c r="K21" s="62" t="s">
        <v>140</v>
      </c>
      <c r="L21" s="60" t="s">
        <v>141</v>
      </c>
      <c r="M21" s="61" t="s">
        <v>233</v>
      </c>
      <c r="N21" s="61"/>
      <c r="O21" s="61" t="s">
        <v>142</v>
      </c>
      <c r="P21" s="61"/>
      <c r="Q21" s="61"/>
    </row>
    <row r="22" spans="1:17" ht="56.25" customHeight="1" x14ac:dyDescent="0.25">
      <c r="A22" s="36"/>
      <c r="B22" s="57" t="s">
        <v>36</v>
      </c>
      <c r="C22" s="57" t="s">
        <v>21</v>
      </c>
      <c r="D22" s="57">
        <v>43479</v>
      </c>
      <c r="E22" s="57" t="s">
        <v>143</v>
      </c>
      <c r="F22" s="58">
        <v>44</v>
      </c>
      <c r="G22" s="37" t="s">
        <v>144</v>
      </c>
      <c r="H22" s="59" t="s">
        <v>145</v>
      </c>
      <c r="I22" s="59"/>
      <c r="J22" s="83">
        <v>2788.95</v>
      </c>
      <c r="K22" s="62" t="s">
        <v>146</v>
      </c>
      <c r="L22" s="60" t="s">
        <v>147</v>
      </c>
      <c r="M22" s="61" t="s">
        <v>233</v>
      </c>
      <c r="N22" s="61"/>
      <c r="O22" s="61" t="s">
        <v>148</v>
      </c>
      <c r="P22" s="61"/>
      <c r="Q22" s="61"/>
    </row>
    <row r="23" spans="1:17" ht="36.75" customHeight="1" x14ac:dyDescent="0.25">
      <c r="A23" s="36"/>
      <c r="B23" s="57" t="s">
        <v>36</v>
      </c>
      <c r="C23" s="57" t="s">
        <v>21</v>
      </c>
      <c r="D23" s="57">
        <v>43479</v>
      </c>
      <c r="E23" s="57" t="s">
        <v>149</v>
      </c>
      <c r="F23" s="58">
        <v>45</v>
      </c>
      <c r="G23" s="37" t="s">
        <v>150</v>
      </c>
      <c r="H23" s="59" t="s">
        <v>151</v>
      </c>
      <c r="I23" s="59"/>
      <c r="J23" s="83">
        <v>966.01</v>
      </c>
      <c r="K23" s="62" t="s">
        <v>151</v>
      </c>
      <c r="L23" s="60" t="s">
        <v>152</v>
      </c>
      <c r="M23" s="61" t="s">
        <v>33</v>
      </c>
      <c r="N23" s="61"/>
      <c r="O23" s="61" t="s">
        <v>153</v>
      </c>
      <c r="P23" s="61"/>
      <c r="Q23" s="61"/>
    </row>
    <row r="24" spans="1:17" ht="18.75" customHeight="1" x14ac:dyDescent="0.25">
      <c r="A24" s="36"/>
      <c r="B24" s="57" t="s">
        <v>36</v>
      </c>
      <c r="C24" s="57" t="s">
        <v>21</v>
      </c>
      <c r="D24" s="57">
        <v>43479</v>
      </c>
      <c r="E24" s="57" t="s">
        <v>154</v>
      </c>
      <c r="F24" s="58">
        <v>46</v>
      </c>
      <c r="G24" s="37" t="s">
        <v>155</v>
      </c>
      <c r="H24" s="59" t="s">
        <v>156</v>
      </c>
      <c r="I24" s="59"/>
      <c r="J24" s="83">
        <v>3999.3</v>
      </c>
      <c r="K24" s="62" t="s">
        <v>156</v>
      </c>
      <c r="L24" s="60" t="s">
        <v>157</v>
      </c>
      <c r="M24" s="61" t="s">
        <v>158</v>
      </c>
      <c r="N24" s="61"/>
      <c r="O24" s="61" t="s">
        <v>159</v>
      </c>
      <c r="P24" s="61"/>
      <c r="Q24" s="61"/>
    </row>
    <row r="25" spans="1:17" ht="50.1" customHeight="1" x14ac:dyDescent="0.25">
      <c r="A25" s="36"/>
      <c r="B25" s="57" t="s">
        <v>36</v>
      </c>
      <c r="C25" s="57" t="s">
        <v>21</v>
      </c>
      <c r="D25" s="57">
        <v>43481</v>
      </c>
      <c r="E25" s="57" t="s">
        <v>160</v>
      </c>
      <c r="F25" s="58">
        <v>56</v>
      </c>
      <c r="G25" s="37" t="s">
        <v>161</v>
      </c>
      <c r="H25" s="59" t="s">
        <v>162</v>
      </c>
      <c r="I25" s="59"/>
      <c r="J25" s="83">
        <v>767</v>
      </c>
      <c r="K25" s="62" t="s">
        <v>162</v>
      </c>
      <c r="L25" s="60" t="s">
        <v>163</v>
      </c>
      <c r="M25" s="61" t="s">
        <v>164</v>
      </c>
      <c r="N25" s="61"/>
      <c r="O25" s="61" t="s">
        <v>165</v>
      </c>
      <c r="P25" s="61"/>
      <c r="Q25" s="61"/>
    </row>
    <row r="26" spans="1:17" ht="39.75" customHeight="1" x14ac:dyDescent="0.25">
      <c r="A26" s="36"/>
      <c r="B26" s="57" t="s">
        <v>36</v>
      </c>
      <c r="C26" s="57" t="s">
        <v>21</v>
      </c>
      <c r="D26" s="57">
        <v>43482</v>
      </c>
      <c r="E26" s="57" t="s">
        <v>166</v>
      </c>
      <c r="F26" s="58">
        <v>67</v>
      </c>
      <c r="G26" s="37" t="s">
        <v>167</v>
      </c>
      <c r="H26" s="59" t="s">
        <v>168</v>
      </c>
      <c r="I26" s="59"/>
      <c r="J26" s="83">
        <v>161.28</v>
      </c>
      <c r="K26" s="62" t="s">
        <v>168</v>
      </c>
      <c r="L26" s="60" t="s">
        <v>169</v>
      </c>
      <c r="M26" s="61" t="s">
        <v>158</v>
      </c>
      <c r="N26" s="61"/>
      <c r="O26" s="61" t="s">
        <v>170</v>
      </c>
      <c r="P26" s="61"/>
      <c r="Q26" s="61"/>
    </row>
    <row r="27" spans="1:17" ht="50.1" customHeight="1" x14ac:dyDescent="0.25">
      <c r="A27" s="36"/>
      <c r="B27" s="57" t="s">
        <v>36</v>
      </c>
      <c r="C27" s="57" t="s">
        <v>21</v>
      </c>
      <c r="D27" s="57">
        <v>43482</v>
      </c>
      <c r="E27" s="57" t="s">
        <v>171</v>
      </c>
      <c r="F27" s="58">
        <v>68</v>
      </c>
      <c r="G27" s="37" t="s">
        <v>172</v>
      </c>
      <c r="H27" s="59" t="s">
        <v>173</v>
      </c>
      <c r="I27" s="59"/>
      <c r="J27" s="83">
        <v>94.1</v>
      </c>
      <c r="K27" s="62" t="s">
        <v>173</v>
      </c>
      <c r="L27" s="60" t="s">
        <v>174</v>
      </c>
      <c r="M27" s="61" t="s">
        <v>233</v>
      </c>
      <c r="N27" s="61"/>
      <c r="O27" s="61" t="s">
        <v>175</v>
      </c>
      <c r="P27" s="61"/>
      <c r="Q27" s="61"/>
    </row>
    <row r="28" spans="1:17" ht="50.1" customHeight="1" x14ac:dyDescent="0.25">
      <c r="A28" s="36"/>
      <c r="B28" s="57" t="s">
        <v>36</v>
      </c>
      <c r="C28" s="57" t="s">
        <v>21</v>
      </c>
      <c r="D28" s="57">
        <v>43482</v>
      </c>
      <c r="E28" s="57" t="s">
        <v>176</v>
      </c>
      <c r="F28" s="58">
        <v>66</v>
      </c>
      <c r="G28" s="37" t="s">
        <v>177</v>
      </c>
      <c r="H28" s="59" t="s">
        <v>178</v>
      </c>
      <c r="I28" s="59"/>
      <c r="J28" s="83">
        <v>94.18</v>
      </c>
      <c r="K28" s="62" t="s">
        <v>178</v>
      </c>
      <c r="L28" s="60" t="s">
        <v>179</v>
      </c>
      <c r="M28" s="61" t="s">
        <v>158</v>
      </c>
      <c r="N28" s="61"/>
      <c r="O28" s="61" t="s">
        <v>180</v>
      </c>
      <c r="P28" s="61"/>
      <c r="Q28" s="61"/>
    </row>
    <row r="29" spans="1:17" ht="50.1" customHeight="1" x14ac:dyDescent="0.25">
      <c r="A29" s="36"/>
      <c r="B29" s="57" t="s">
        <v>36</v>
      </c>
      <c r="C29" s="57" t="s">
        <v>21</v>
      </c>
      <c r="D29" s="57">
        <v>43486</v>
      </c>
      <c r="E29" s="57" t="s">
        <v>181</v>
      </c>
      <c r="F29" s="58">
        <v>87</v>
      </c>
      <c r="G29" s="37" t="s">
        <v>182</v>
      </c>
      <c r="H29" s="59" t="s">
        <v>183</v>
      </c>
      <c r="I29" s="59"/>
      <c r="J29" s="83">
        <v>665.45</v>
      </c>
      <c r="K29" s="62" t="s">
        <v>183</v>
      </c>
      <c r="L29" s="60" t="s">
        <v>184</v>
      </c>
      <c r="M29" s="61" t="s">
        <v>35</v>
      </c>
      <c r="N29" s="61"/>
      <c r="O29" s="61" t="s">
        <v>185</v>
      </c>
      <c r="P29" s="61"/>
      <c r="Q29" s="61"/>
    </row>
    <row r="30" spans="1:17" ht="50.1" customHeight="1" x14ac:dyDescent="0.25">
      <c r="A30" s="36"/>
      <c r="B30" s="57" t="s">
        <v>36</v>
      </c>
      <c r="C30" s="57" t="s">
        <v>21</v>
      </c>
      <c r="D30" s="57">
        <v>43495</v>
      </c>
      <c r="E30" s="57" t="s">
        <v>186</v>
      </c>
      <c r="F30" s="58">
        <v>208</v>
      </c>
      <c r="G30" s="37" t="s">
        <v>187</v>
      </c>
      <c r="H30" s="59" t="s">
        <v>188</v>
      </c>
      <c r="I30" s="59"/>
      <c r="J30" s="83">
        <v>4174.59</v>
      </c>
      <c r="K30" s="62" t="s">
        <v>189</v>
      </c>
      <c r="L30" s="60" t="s">
        <v>190</v>
      </c>
      <c r="M30" s="61" t="s">
        <v>191</v>
      </c>
      <c r="N30" s="61"/>
      <c r="O30" s="61" t="s">
        <v>192</v>
      </c>
      <c r="P30" s="61"/>
      <c r="Q30" s="61"/>
    </row>
    <row r="31" spans="1:17" ht="28.5" customHeight="1" x14ac:dyDescent="0.25">
      <c r="A31" s="36"/>
      <c r="B31" s="64"/>
      <c r="C31" s="61"/>
      <c r="D31" s="57"/>
      <c r="E31" s="58"/>
      <c r="F31" s="65"/>
      <c r="G31" s="89" t="s">
        <v>193</v>
      </c>
      <c r="H31" s="90"/>
      <c r="I31" s="66"/>
      <c r="J31" s="75">
        <f>SUM(J4:J30)</f>
        <v>36054.159999999996</v>
      </c>
      <c r="K31" s="61"/>
      <c r="L31" s="61"/>
      <c r="M31" s="61"/>
      <c r="N31" s="61"/>
      <c r="O31" s="61"/>
      <c r="P31" s="61"/>
      <c r="Q31" s="61"/>
    </row>
    <row r="32" spans="1:17" s="21" customFormat="1" ht="28.5" customHeight="1" x14ac:dyDescent="0.25">
      <c r="A32" s="36"/>
      <c r="B32" s="67" t="s">
        <v>36</v>
      </c>
      <c r="C32" s="68" t="s">
        <v>194</v>
      </c>
      <c r="D32" s="69">
        <v>43523</v>
      </c>
      <c r="E32" s="70" t="s">
        <v>195</v>
      </c>
      <c r="F32" s="71">
        <v>681</v>
      </c>
      <c r="G32" s="72" t="s">
        <v>196</v>
      </c>
      <c r="H32" s="73" t="s">
        <v>197</v>
      </c>
      <c r="I32" s="73"/>
      <c r="J32" s="74">
        <v>94.35</v>
      </c>
      <c r="K32" s="68" t="s">
        <v>198</v>
      </c>
      <c r="L32" s="68" t="s">
        <v>199</v>
      </c>
      <c r="M32" s="61" t="s">
        <v>233</v>
      </c>
      <c r="N32" s="68"/>
      <c r="O32" s="68" t="s">
        <v>200</v>
      </c>
      <c r="P32" s="68"/>
      <c r="Q32" s="68"/>
    </row>
    <row r="33" spans="1:17" s="21" customFormat="1" ht="28.5" customHeight="1" x14ac:dyDescent="0.25">
      <c r="A33" s="36"/>
      <c r="B33" s="67" t="s">
        <v>36</v>
      </c>
      <c r="C33" s="68" t="s">
        <v>194</v>
      </c>
      <c r="D33" s="69">
        <v>43523</v>
      </c>
      <c r="E33" s="70" t="s">
        <v>201</v>
      </c>
      <c r="F33" s="71">
        <v>686</v>
      </c>
      <c r="G33" s="72" t="s">
        <v>202</v>
      </c>
      <c r="H33" s="73" t="s">
        <v>203</v>
      </c>
      <c r="I33" s="73"/>
      <c r="J33" s="74">
        <v>27299.5</v>
      </c>
      <c r="K33" s="68" t="s">
        <v>204</v>
      </c>
      <c r="L33" s="68" t="s">
        <v>205</v>
      </c>
      <c r="M33" s="68" t="s">
        <v>34</v>
      </c>
      <c r="N33" s="68"/>
      <c r="O33" s="68" t="s">
        <v>206</v>
      </c>
      <c r="P33" s="68"/>
      <c r="Q33" s="68"/>
    </row>
    <row r="34" spans="1:17" s="21" customFormat="1" ht="28.5" customHeight="1" x14ac:dyDescent="0.25">
      <c r="A34" s="36"/>
      <c r="B34" s="67"/>
      <c r="C34" s="68"/>
      <c r="D34" s="69"/>
      <c r="E34" s="70"/>
      <c r="F34" s="71"/>
      <c r="G34" s="89" t="s">
        <v>207</v>
      </c>
      <c r="H34" s="90"/>
      <c r="I34" s="73"/>
      <c r="J34" s="76">
        <v>27393.85</v>
      </c>
      <c r="K34" s="68"/>
      <c r="L34" s="68"/>
      <c r="M34" s="68"/>
      <c r="N34" s="68"/>
      <c r="O34" s="68"/>
      <c r="P34" s="68"/>
      <c r="Q34" s="68"/>
    </row>
    <row r="35" spans="1:17" s="21" customFormat="1" ht="46.5" customHeight="1" x14ac:dyDescent="0.25">
      <c r="A35" s="36"/>
      <c r="B35" s="64" t="s">
        <v>36</v>
      </c>
      <c r="C35" s="61" t="s">
        <v>208</v>
      </c>
      <c r="D35" s="57">
        <v>43530</v>
      </c>
      <c r="E35" s="58" t="s">
        <v>209</v>
      </c>
      <c r="F35" s="65">
        <v>766</v>
      </c>
      <c r="G35" s="81" t="s">
        <v>210</v>
      </c>
      <c r="H35" s="81" t="s">
        <v>211</v>
      </c>
      <c r="I35" s="59"/>
      <c r="J35" s="83">
        <v>260.13</v>
      </c>
      <c r="K35" s="61" t="s">
        <v>212</v>
      </c>
      <c r="L35" s="61" t="s">
        <v>213</v>
      </c>
      <c r="M35" s="61" t="s">
        <v>214</v>
      </c>
      <c r="N35" s="61"/>
      <c r="O35" s="61" t="s">
        <v>215</v>
      </c>
      <c r="P35" s="61"/>
      <c r="Q35" s="61"/>
    </row>
    <row r="36" spans="1:17" s="21" customFormat="1" ht="45.75" customHeight="1" x14ac:dyDescent="0.25">
      <c r="A36" s="36"/>
      <c r="B36" s="64" t="s">
        <v>36</v>
      </c>
      <c r="C36" s="61" t="s">
        <v>208</v>
      </c>
      <c r="D36" s="57">
        <v>43532</v>
      </c>
      <c r="E36" s="58" t="s">
        <v>216</v>
      </c>
      <c r="F36" s="65">
        <v>822</v>
      </c>
      <c r="G36" s="81" t="s">
        <v>217</v>
      </c>
      <c r="H36" s="81" t="s">
        <v>218</v>
      </c>
      <c r="I36" s="59"/>
      <c r="J36" s="83">
        <v>640.32000000000005</v>
      </c>
      <c r="K36" s="61" t="s">
        <v>219</v>
      </c>
      <c r="L36" s="61" t="s">
        <v>220</v>
      </c>
      <c r="M36" s="61" t="s">
        <v>214</v>
      </c>
      <c r="N36" s="61"/>
      <c r="O36" s="61" t="s">
        <v>221</v>
      </c>
      <c r="P36" s="61"/>
      <c r="Q36" s="61"/>
    </row>
    <row r="37" spans="1:17" s="21" customFormat="1" ht="54" customHeight="1" x14ac:dyDescent="0.25">
      <c r="A37" s="36"/>
      <c r="B37" s="64" t="s">
        <v>36</v>
      </c>
      <c r="C37" s="61" t="s">
        <v>208</v>
      </c>
      <c r="D37" s="57">
        <v>43538</v>
      </c>
      <c r="E37" s="58" t="s">
        <v>222</v>
      </c>
      <c r="F37" s="65">
        <v>953</v>
      </c>
      <c r="G37" s="81" t="s">
        <v>223</v>
      </c>
      <c r="H37" s="81" t="s">
        <v>224</v>
      </c>
      <c r="I37" s="59"/>
      <c r="J37" s="83">
        <v>80</v>
      </c>
      <c r="K37" s="61" t="s">
        <v>225</v>
      </c>
      <c r="L37" s="61" t="s">
        <v>226</v>
      </c>
      <c r="M37" s="61" t="s">
        <v>34</v>
      </c>
      <c r="N37" s="61"/>
      <c r="O37" s="61" t="s">
        <v>227</v>
      </c>
      <c r="P37" s="61"/>
      <c r="Q37" s="61"/>
    </row>
    <row r="38" spans="1:17" s="21" customFormat="1" ht="52.5" customHeight="1" x14ac:dyDescent="0.25">
      <c r="A38" s="36"/>
      <c r="B38" s="64" t="s">
        <v>36</v>
      </c>
      <c r="C38" s="61" t="s">
        <v>208</v>
      </c>
      <c r="D38" s="57">
        <v>43538</v>
      </c>
      <c r="E38" s="58" t="s">
        <v>228</v>
      </c>
      <c r="F38" s="65">
        <v>956</v>
      </c>
      <c r="G38" s="81" t="s">
        <v>229</v>
      </c>
      <c r="H38" s="81" t="s">
        <v>230</v>
      </c>
      <c r="I38" s="59"/>
      <c r="J38" s="83">
        <v>119.93</v>
      </c>
      <c r="K38" s="61" t="s">
        <v>231</v>
      </c>
      <c r="L38" s="61" t="s">
        <v>232</v>
      </c>
      <c r="M38" s="61" t="s">
        <v>233</v>
      </c>
      <c r="N38" s="61"/>
      <c r="O38" s="61" t="s">
        <v>234</v>
      </c>
      <c r="P38" s="61"/>
      <c r="Q38" s="61"/>
    </row>
    <row r="39" spans="1:17" s="21" customFormat="1" ht="55.5" customHeight="1" x14ac:dyDescent="0.25">
      <c r="A39" s="36"/>
      <c r="B39" s="64" t="s">
        <v>36</v>
      </c>
      <c r="C39" s="61" t="s">
        <v>208</v>
      </c>
      <c r="D39" s="57">
        <v>43543</v>
      </c>
      <c r="E39" s="58" t="s">
        <v>235</v>
      </c>
      <c r="F39" s="65">
        <v>1048</v>
      </c>
      <c r="G39" s="81" t="s">
        <v>236</v>
      </c>
      <c r="H39" s="81" t="s">
        <v>237</v>
      </c>
      <c r="I39" s="59"/>
      <c r="J39" s="83">
        <v>2282.5</v>
      </c>
      <c r="K39" s="61" t="s">
        <v>238</v>
      </c>
      <c r="L39" s="61" t="s">
        <v>239</v>
      </c>
      <c r="M39" s="61" t="s">
        <v>233</v>
      </c>
      <c r="N39" s="61"/>
      <c r="O39" s="61" t="s">
        <v>240</v>
      </c>
      <c r="P39" s="61"/>
      <c r="Q39" s="61"/>
    </row>
    <row r="40" spans="1:17" s="21" customFormat="1" ht="42.75" customHeight="1" x14ac:dyDescent="0.25">
      <c r="A40" s="36"/>
      <c r="B40" s="64" t="s">
        <v>36</v>
      </c>
      <c r="C40" s="61" t="s">
        <v>208</v>
      </c>
      <c r="D40" s="57">
        <v>43543</v>
      </c>
      <c r="E40" s="58" t="s">
        <v>241</v>
      </c>
      <c r="F40" s="65">
        <v>1051</v>
      </c>
      <c r="G40" s="81" t="s">
        <v>107</v>
      </c>
      <c r="H40" s="81" t="s">
        <v>242</v>
      </c>
      <c r="I40" s="59"/>
      <c r="J40" s="83">
        <v>378.84</v>
      </c>
      <c r="K40" s="61" t="s">
        <v>243</v>
      </c>
      <c r="L40" s="61" t="s">
        <v>244</v>
      </c>
      <c r="M40" s="61" t="s">
        <v>233</v>
      </c>
      <c r="N40" s="61"/>
      <c r="O40" s="61" t="s">
        <v>245</v>
      </c>
      <c r="P40" s="61"/>
      <c r="Q40" s="61"/>
    </row>
    <row r="41" spans="1:17" s="21" customFormat="1" ht="48" customHeight="1" x14ac:dyDescent="0.25">
      <c r="A41" s="36"/>
      <c r="B41" s="64" t="s">
        <v>36</v>
      </c>
      <c r="C41" s="61" t="s">
        <v>208</v>
      </c>
      <c r="D41" s="57">
        <v>43543</v>
      </c>
      <c r="E41" s="58" t="s">
        <v>246</v>
      </c>
      <c r="F41" s="65">
        <v>1053</v>
      </c>
      <c r="G41" s="81" t="s">
        <v>247</v>
      </c>
      <c r="H41" s="81" t="s">
        <v>248</v>
      </c>
      <c r="I41" s="59"/>
      <c r="J41" s="83">
        <v>25.73</v>
      </c>
      <c r="K41" s="61" t="s">
        <v>249</v>
      </c>
      <c r="L41" s="61" t="s">
        <v>250</v>
      </c>
      <c r="M41" s="61" t="s">
        <v>233</v>
      </c>
      <c r="N41" s="61"/>
      <c r="O41" s="61" t="s">
        <v>251</v>
      </c>
      <c r="P41" s="61"/>
      <c r="Q41" s="61"/>
    </row>
    <row r="42" spans="1:17" s="21" customFormat="1" ht="42.75" customHeight="1" x14ac:dyDescent="0.25">
      <c r="A42" s="36"/>
      <c r="B42" s="64" t="s">
        <v>36</v>
      </c>
      <c r="C42" s="61" t="s">
        <v>208</v>
      </c>
      <c r="D42" s="57">
        <v>43543</v>
      </c>
      <c r="E42" s="58" t="s">
        <v>252</v>
      </c>
      <c r="F42" s="65">
        <v>1054</v>
      </c>
      <c r="G42" s="81" t="s">
        <v>247</v>
      </c>
      <c r="H42" s="81" t="s">
        <v>253</v>
      </c>
      <c r="I42" s="59"/>
      <c r="J42" s="83">
        <v>1.49</v>
      </c>
      <c r="K42" s="61" t="s">
        <v>254</v>
      </c>
      <c r="L42" s="61" t="s">
        <v>255</v>
      </c>
      <c r="M42" s="61" t="s">
        <v>233</v>
      </c>
      <c r="N42" s="61"/>
      <c r="O42" s="61" t="s">
        <v>256</v>
      </c>
      <c r="P42" s="61"/>
      <c r="Q42" s="61"/>
    </row>
    <row r="43" spans="1:17" s="21" customFormat="1" ht="93.75" customHeight="1" x14ac:dyDescent="0.25">
      <c r="A43" s="36"/>
      <c r="B43" s="64" t="s">
        <v>36</v>
      </c>
      <c r="C43" s="61" t="s">
        <v>208</v>
      </c>
      <c r="D43" s="57">
        <v>43550</v>
      </c>
      <c r="E43" s="58" t="s">
        <v>257</v>
      </c>
      <c r="F43" s="65">
        <v>1209</v>
      </c>
      <c r="G43" s="81" t="s">
        <v>258</v>
      </c>
      <c r="H43" s="81" t="s">
        <v>259</v>
      </c>
      <c r="I43" s="59"/>
      <c r="J43" s="83">
        <v>13753.47</v>
      </c>
      <c r="K43" s="61" t="s">
        <v>260</v>
      </c>
      <c r="L43" s="61" t="s">
        <v>261</v>
      </c>
      <c r="M43" s="61" t="s">
        <v>34</v>
      </c>
      <c r="N43" s="61"/>
      <c r="O43" s="61" t="s">
        <v>262</v>
      </c>
      <c r="P43" s="61"/>
      <c r="Q43" s="61"/>
    </row>
    <row r="44" spans="1:17" s="21" customFormat="1" ht="35.25" customHeight="1" x14ac:dyDescent="0.25">
      <c r="A44" s="36"/>
      <c r="B44" s="64" t="s">
        <v>36</v>
      </c>
      <c r="C44" s="61" t="s">
        <v>208</v>
      </c>
      <c r="D44" s="57">
        <v>43552</v>
      </c>
      <c r="E44" s="57" t="s">
        <v>263</v>
      </c>
      <c r="F44" s="65">
        <v>1263</v>
      </c>
      <c r="G44" s="81" t="s">
        <v>264</v>
      </c>
      <c r="H44" s="81" t="s">
        <v>265</v>
      </c>
      <c r="I44" s="59"/>
      <c r="J44" s="83">
        <v>141.5</v>
      </c>
      <c r="K44" s="61" t="s">
        <v>266</v>
      </c>
      <c r="L44" s="61" t="s">
        <v>267</v>
      </c>
      <c r="M44" s="61" t="s">
        <v>233</v>
      </c>
      <c r="N44" s="61"/>
      <c r="O44" s="61" t="s">
        <v>268</v>
      </c>
      <c r="P44" s="61"/>
      <c r="Q44" s="61"/>
    </row>
    <row r="45" spans="1:17" s="21" customFormat="1" ht="46.5" customHeight="1" x14ac:dyDescent="0.25">
      <c r="A45" s="36"/>
      <c r="B45" s="64" t="s">
        <v>36</v>
      </c>
      <c r="C45" s="61" t="s">
        <v>208</v>
      </c>
      <c r="D45" s="57">
        <v>43552</v>
      </c>
      <c r="E45" s="57" t="s">
        <v>269</v>
      </c>
      <c r="F45" s="65">
        <v>1264</v>
      </c>
      <c r="G45" s="81" t="s">
        <v>264</v>
      </c>
      <c r="H45" s="81" t="s">
        <v>270</v>
      </c>
      <c r="I45" s="59"/>
      <c r="J45" s="83">
        <v>353.76</v>
      </c>
      <c r="K45" s="61" t="s">
        <v>271</v>
      </c>
      <c r="L45" s="61" t="s">
        <v>272</v>
      </c>
      <c r="M45" s="61" t="s">
        <v>233</v>
      </c>
      <c r="N45" s="61"/>
      <c r="O45" s="61" t="s">
        <v>273</v>
      </c>
      <c r="P45" s="61"/>
      <c r="Q45" s="61"/>
    </row>
    <row r="46" spans="1:17" s="21" customFormat="1" ht="60.75" customHeight="1" x14ac:dyDescent="0.25">
      <c r="A46" s="36"/>
      <c r="B46" s="64" t="s">
        <v>36</v>
      </c>
      <c r="C46" s="61" t="s">
        <v>208</v>
      </c>
      <c r="D46" s="57">
        <v>43553</v>
      </c>
      <c r="E46" s="57" t="s">
        <v>274</v>
      </c>
      <c r="F46" s="65">
        <v>1265</v>
      </c>
      <c r="G46" s="81" t="s">
        <v>275</v>
      </c>
      <c r="H46" s="81" t="s">
        <v>276</v>
      </c>
      <c r="I46" s="59"/>
      <c r="J46" s="83">
        <v>6225</v>
      </c>
      <c r="K46" s="61" t="s">
        <v>277</v>
      </c>
      <c r="L46" s="61" t="s">
        <v>278</v>
      </c>
      <c r="M46" s="61" t="s">
        <v>233</v>
      </c>
      <c r="N46" s="61"/>
      <c r="O46" s="61" t="s">
        <v>279</v>
      </c>
      <c r="P46" s="61"/>
      <c r="Q46" s="61"/>
    </row>
    <row r="47" spans="1:17" s="21" customFormat="1" ht="28.5" customHeight="1" x14ac:dyDescent="0.25">
      <c r="A47" s="36"/>
      <c r="B47" s="64"/>
      <c r="C47" s="61"/>
      <c r="D47" s="57"/>
      <c r="E47" s="58"/>
      <c r="F47" s="65"/>
      <c r="G47" s="91" t="s">
        <v>280</v>
      </c>
      <c r="H47" s="92"/>
      <c r="I47" s="82"/>
      <c r="J47" s="75">
        <f>SUM(J35:J46)</f>
        <v>24262.67</v>
      </c>
      <c r="K47" s="61"/>
      <c r="L47" s="61"/>
      <c r="M47" s="61"/>
      <c r="N47" s="61"/>
      <c r="O47" s="61"/>
      <c r="P47" s="61"/>
      <c r="Q47" s="61"/>
    </row>
    <row r="48" spans="1:17" s="21" customFormat="1" ht="28.5" customHeight="1" x14ac:dyDescent="0.25">
      <c r="A48" s="36"/>
      <c r="B48" s="67" t="s">
        <v>36</v>
      </c>
      <c r="C48" s="68" t="s">
        <v>282</v>
      </c>
      <c r="D48" s="57">
        <v>43558</v>
      </c>
      <c r="E48" s="70" t="s">
        <v>283</v>
      </c>
      <c r="F48" s="71">
        <v>1355</v>
      </c>
      <c r="G48" s="84" t="s">
        <v>284</v>
      </c>
      <c r="H48" s="84" t="s">
        <v>285</v>
      </c>
      <c r="I48" s="73"/>
      <c r="J48" s="74">
        <v>5164.5600000000004</v>
      </c>
      <c r="K48" s="68" t="s">
        <v>286</v>
      </c>
      <c r="L48" s="68" t="s">
        <v>287</v>
      </c>
      <c r="M48" s="68" t="s">
        <v>288</v>
      </c>
      <c r="N48" s="68"/>
      <c r="O48" s="68" t="s">
        <v>289</v>
      </c>
      <c r="P48" s="68"/>
      <c r="Q48" s="68"/>
    </row>
    <row r="49" spans="1:17" s="21" customFormat="1" ht="28.5" customHeight="1" x14ac:dyDescent="0.25">
      <c r="A49" s="36"/>
      <c r="B49" s="67" t="s">
        <v>36</v>
      </c>
      <c r="C49" s="68" t="s">
        <v>282</v>
      </c>
      <c r="D49" s="69">
        <v>43580</v>
      </c>
      <c r="E49" s="70" t="s">
        <v>290</v>
      </c>
      <c r="F49" s="71">
        <v>1675</v>
      </c>
      <c r="G49" s="84" t="s">
        <v>291</v>
      </c>
      <c r="H49" s="84" t="s">
        <v>292</v>
      </c>
      <c r="I49" s="73"/>
      <c r="J49" s="74">
        <v>241.71</v>
      </c>
      <c r="K49" s="68" t="s">
        <v>293</v>
      </c>
      <c r="L49" s="68" t="s">
        <v>294</v>
      </c>
      <c r="M49" s="68" t="s">
        <v>288</v>
      </c>
      <c r="N49" s="68"/>
      <c r="O49" s="68" t="s">
        <v>295</v>
      </c>
      <c r="P49" s="68"/>
      <c r="Q49" s="68"/>
    </row>
    <row r="50" spans="1:17" s="21" customFormat="1" ht="28.5" customHeight="1" x14ac:dyDescent="0.25">
      <c r="A50" s="36"/>
      <c r="B50" s="67" t="s">
        <v>36</v>
      </c>
      <c r="C50" s="68" t="s">
        <v>282</v>
      </c>
      <c r="D50" s="69">
        <v>43581</v>
      </c>
      <c r="E50" s="70" t="s">
        <v>296</v>
      </c>
      <c r="F50" s="71">
        <v>1703</v>
      </c>
      <c r="G50" s="81" t="s">
        <v>297</v>
      </c>
      <c r="H50" s="81" t="s">
        <v>298</v>
      </c>
      <c r="I50" s="73"/>
      <c r="J50" s="74">
        <v>50.31</v>
      </c>
      <c r="K50" s="68" t="s">
        <v>299</v>
      </c>
      <c r="L50" s="68" t="s">
        <v>300</v>
      </c>
      <c r="M50" s="68" t="s">
        <v>288</v>
      </c>
      <c r="N50" s="68"/>
      <c r="O50" s="68" t="s">
        <v>301</v>
      </c>
      <c r="P50" s="68"/>
      <c r="Q50" s="68"/>
    </row>
    <row r="51" spans="1:17" s="21" customFormat="1" ht="28.5" customHeight="1" x14ac:dyDescent="0.25">
      <c r="A51" s="36"/>
      <c r="B51" s="67"/>
      <c r="C51" s="68"/>
      <c r="D51" s="69"/>
      <c r="E51" s="70"/>
      <c r="F51" s="71"/>
      <c r="G51" s="89" t="s">
        <v>302</v>
      </c>
      <c r="H51" s="90"/>
      <c r="I51" s="73"/>
      <c r="J51" s="76">
        <v>5456.5800000000008</v>
      </c>
      <c r="K51" s="68"/>
      <c r="L51" s="68"/>
      <c r="M51" s="68"/>
      <c r="N51" s="68"/>
      <c r="O51" s="68"/>
      <c r="P51" s="68"/>
      <c r="Q51" s="68"/>
    </row>
    <row r="52" spans="1:17" s="21" customFormat="1" ht="28.5" customHeight="1" x14ac:dyDescent="0.25">
      <c r="A52" s="36"/>
      <c r="B52" s="67"/>
      <c r="C52" s="68"/>
      <c r="D52" s="69"/>
      <c r="E52" s="70"/>
      <c r="F52" s="71"/>
      <c r="G52" s="79"/>
      <c r="H52" s="80"/>
      <c r="I52" s="73"/>
      <c r="J52" s="76"/>
      <c r="K52" s="68"/>
      <c r="L52" s="68"/>
      <c r="M52" s="68"/>
      <c r="N52" s="68"/>
      <c r="O52" s="68"/>
      <c r="P52" s="68"/>
      <c r="Q52" s="68"/>
    </row>
    <row r="53" spans="1:17" s="21" customFormat="1" ht="28.5" customHeight="1" x14ac:dyDescent="0.25">
      <c r="A53" s="36"/>
      <c r="B53" s="67"/>
      <c r="C53" s="68"/>
      <c r="D53" s="69"/>
      <c r="E53" s="70"/>
      <c r="F53" s="71"/>
      <c r="G53" s="72"/>
      <c r="H53" s="73"/>
      <c r="I53" s="73"/>
      <c r="J53" s="74"/>
      <c r="K53" s="68"/>
      <c r="L53" s="68"/>
      <c r="M53" s="68"/>
      <c r="N53" s="68"/>
      <c r="O53" s="68"/>
      <c r="P53" s="68"/>
      <c r="Q53" s="68"/>
    </row>
    <row r="54" spans="1:17" x14ac:dyDescent="0.25">
      <c r="A54" s="36"/>
      <c r="B54" s="48"/>
      <c r="C54" s="49"/>
      <c r="D54" s="50"/>
      <c r="E54" s="49"/>
      <c r="F54" s="49"/>
      <c r="G54" s="51"/>
      <c r="H54" s="51"/>
      <c r="I54" s="51"/>
      <c r="J54" s="48"/>
      <c r="K54" s="48"/>
      <c r="L54" s="52"/>
      <c r="M54" s="49"/>
      <c r="N54" s="38"/>
      <c r="O54" s="39"/>
      <c r="P54" s="38"/>
      <c r="Q54" s="49"/>
    </row>
    <row r="55" spans="1:17" ht="24.75" customHeight="1" thickBot="1" x14ac:dyDescent="0.3">
      <c r="A55" s="36"/>
      <c r="B55" s="53"/>
      <c r="C55" s="54"/>
      <c r="D55" s="55"/>
      <c r="E55" s="54"/>
      <c r="F55" s="54"/>
      <c r="G55" s="85" t="s">
        <v>304</v>
      </c>
      <c r="H55" s="86"/>
      <c r="I55" s="77"/>
      <c r="J55" s="78">
        <f>+J34+J31+J47+J51</f>
        <v>93167.26</v>
      </c>
      <c r="K55" s="53"/>
      <c r="L55" s="56"/>
      <c r="M55" s="54"/>
      <c r="N55" s="40"/>
      <c r="O55" s="41"/>
      <c r="P55" s="40"/>
      <c r="Q55" s="54"/>
    </row>
    <row r="56" spans="1:17" ht="15.75" thickTop="1" x14ac:dyDescent="0.25">
      <c r="A56" s="36"/>
      <c r="B56" s="42"/>
      <c r="C56" s="36"/>
      <c r="D56" s="43"/>
      <c r="E56" s="36"/>
      <c r="F56" s="36"/>
      <c r="G56" s="44"/>
      <c r="H56" s="44"/>
      <c r="I56" s="44"/>
      <c r="J56" s="42"/>
      <c r="K56" s="42"/>
      <c r="L56" s="45"/>
      <c r="M56" s="36"/>
      <c r="N56" s="46"/>
      <c r="O56" s="47"/>
      <c r="P56" s="46"/>
      <c r="Q56" s="36"/>
    </row>
  </sheetData>
  <mergeCells count="7">
    <mergeCell ref="G55:H55"/>
    <mergeCell ref="B2:Q2"/>
    <mergeCell ref="B1:C1"/>
    <mergeCell ref="G31:H31"/>
    <mergeCell ref="G34:H34"/>
    <mergeCell ref="G47:H47"/>
    <mergeCell ref="G51:H51"/>
  </mergeCells>
  <pageMargins left="0.51181102362204722" right="0" top="0.55118110236220474" bottom="0.55118110236220474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LB</vt:lpstr>
      <vt:lpstr>D.E.</vt:lpstr>
      <vt:lpstr>BDG</vt:lpstr>
      <vt:lpstr>GIRO OCTUBRE</vt:lpstr>
      <vt:lpstr>BDPJ</vt:lpstr>
      <vt:lpstr>ANUL</vt:lpstr>
      <vt:lpstr>PAGO OCTUBRE</vt:lpstr>
      <vt:lpstr>ABRIL 2019</vt:lpstr>
      <vt:lpstr>'ABRIL 2019'!Área_de_impresión</vt:lpstr>
      <vt:lpstr>'ABRIL 2019'!Títulos_a_imprimir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2019-05-09T16:39:40Z</cp:lastPrinted>
  <dcterms:created xsi:type="dcterms:W3CDTF">2011-02-22T16:45:26Z</dcterms:created>
  <dcterms:modified xsi:type="dcterms:W3CDTF">2019-05-13T13:33:08Z</dcterms:modified>
</cp:coreProperties>
</file>