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OCTUBRE 2024" sheetId="99" r:id="rId2"/>
  </sheets>
  <definedNames>
    <definedName name="_xlnm._FilterDatabase" localSheetId="1" hidden="1">'OCTUBRE 2024'!$A$6:$M$329</definedName>
    <definedName name="_xlnm.Print_Area" localSheetId="0">'||'!$B$4:$Q$35</definedName>
    <definedName name="_xlnm.Print_Area" localSheetId="1">'OCTUBRE 2024'!$A$7:$M$52</definedName>
    <definedName name="_xlnm.Print_Titles" localSheetId="0">'||'!$1:$3</definedName>
    <definedName name="_xlnm.Print_Titles" localSheetId="1">'OCTUBRE 2024'!$1:$6</definedName>
  </definedNames>
  <calcPr calcId="144525"/>
</workbook>
</file>

<file path=xl/calcChain.xml><?xml version="1.0" encoding="utf-8"?>
<calcChain xmlns="http://schemas.openxmlformats.org/spreadsheetml/2006/main">
  <c r="G40" i="99" l="1"/>
  <c r="L51" i="99" l="1"/>
  <c r="K51" i="99"/>
  <c r="J34" i="96" l="1"/>
</calcChain>
</file>

<file path=xl/sharedStrings.xml><?xml version="1.0" encoding="utf-8"?>
<sst xmlns="http://schemas.openxmlformats.org/spreadsheetml/2006/main" count="388" uniqueCount="263">
  <si>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</si>
  <si>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</si>
  <si>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</si>
  <si>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</si>
  <si>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</si>
  <si>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</si>
  <si>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</si>
  <si>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</si>
  <si>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</si>
  <si>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</si>
  <si>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</si>
  <si>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</si>
  <si>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</si>
  <si>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</si>
  <si>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</si>
  <si>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</si>
  <si>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</si>
  <si>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</si>
  <si>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</si>
  <si>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</si>
  <si>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</si>
  <si>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</si>
  <si>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</si>
  <si>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</si>
  <si>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</si>
  <si>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</si>
  <si>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</si>
  <si>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</si>
  <si>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</si>
  <si>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</si>
  <si>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</si>
  <si>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</si>
  <si>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</si>
  <si>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</si>
  <si>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</si>
  <si>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</si>
  <si>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</si>
  <si>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</si>
  <si>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</si>
  <si>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</si>
  <si>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</si>
  <si>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</si>
  <si>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</si>
  <si>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</si>
  <si>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</si>
  <si>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</si>
  <si>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</si>
  <si>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</si>
  <si>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</si>
  <si>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</si>
  <si>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</si>
  <si>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</si>
  <si>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</si>
  <si>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</si>
  <si>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</si>
  <si>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</si>
  <si>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</si>
  <si>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</si>
  <si>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</si>
  <si>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</si>
  <si>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</si>
  <si>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</si>
  <si>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</si>
  <si>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</si>
  <si>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</si>
  <si>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</si>
  <si>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</si>
  <si>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</si>
  <si>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</si>
  <si>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</si>
  <si>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</si>
  <si>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</si>
  <si>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</si>
  <si>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</si>
  <si>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</si>
  <si>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</si>
  <si>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</si>
  <si>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</si>
  <si>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</si>
  <si>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</si>
  <si>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</si>
  <si>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</si>
  <si>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</si>
  <si>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</si>
  <si>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</si>
  <si>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</si>
  <si>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</si>
  <si>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</si>
  <si>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</si>
  <si>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</si>
  <si>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</si>
  <si>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</si>
  <si>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</si>
  <si>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</si>
  <si>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</si>
  <si>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</si>
  <si>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</si>
  <si>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</si>
  <si>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</si>
  <si>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</si>
  <si>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</si>
  <si>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</si>
  <si>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</si>
  <si>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</si>
  <si>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</si>
  <si>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</si>
  <si>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</si>
  <si>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</si>
  <si>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</si>
  <si>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</si>
  <si>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</si>
  <si>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</si>
  <si>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</si>
  <si>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</si>
  <si>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</si>
  <si>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</si>
  <si>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</si>
  <si>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</si>
  <si>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</si>
  <si>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</si>
  <si>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</si>
  <si>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</si>
  <si>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</si>
  <si>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</si>
  <si>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</si>
  <si>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</si>
  <si>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</si>
  <si>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</si>
  <si>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</si>
  <si>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</si>
  <si>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</si>
  <si>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</si>
  <si>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</si>
  <si>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</si>
  <si>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</si>
  <si>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</si>
  <si>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</si>
  <si>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</si>
  <si>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</si>
  <si>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</si>
  <si>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</si>
  <si>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</si>
  <si>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</si>
  <si>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</si>
  <si>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</si>
  <si>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</si>
  <si>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</si>
  <si>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</si>
  <si>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</si>
  <si>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</si>
  <si>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</si>
  <si>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</si>
  <si>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</si>
  <si>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</si>
  <si>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</si>
  <si>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</si>
  <si>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</si>
  <si>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</si>
  <si>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</si>
  <si>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</si>
  <si>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</si>
  <si>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</si>
  <si>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</si>
  <si>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</si>
  <si>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</si>
  <si>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</si>
  <si>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</si>
  <si>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</si>
  <si>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</si>
  <si>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</si>
  <si>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</si>
  <si>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</si>
  <si>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</si>
  <si>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</si>
  <si>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</si>
  <si>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</si>
  <si>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</si>
  <si>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</si>
  <si>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</si>
  <si>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</si>
  <si>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</si>
  <si>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</si>
  <si>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</si>
  <si>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</si>
  <si>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</si>
  <si>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</si>
  <si>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</si>
  <si>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</si>
  <si>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</si>
  <si>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</si>
  <si>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</si>
  <si>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</si>
  <si>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</si>
  <si>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</si>
  <si>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</si>
  <si>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</si>
  <si>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</si>
  <si>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</si>
  <si>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CANON</t>
  </si>
  <si>
    <t>137</t>
  </si>
  <si>
    <t>RELACION DE PENALIDADES APLICADAS AL MES DE ENERO 2025</t>
  </si>
  <si>
    <t xml:space="preserve"> PENALIDAD DE DIAZ MORALES MARINA ANGELMIRA</t>
  </si>
  <si>
    <t>GIRO QUE SE REALIZA POR EL PAGO DE PENALIDAD DE DIAZ MORALES MARINA ANGELMIRA SERVICIO DE DIGITALIZADOR DE LOS DIVERSOS DOCUMENTOS DEL ARCHIVO DEL AÑO 2006 DE LA DIRECCION REGIONAL DE TRABAJO Y PROMOCION DEL EMPLEO TRANSF TR 18</t>
  </si>
  <si>
    <t>25000034</t>
  </si>
  <si>
    <t xml:space="preserve">PENALIDAD APLICADA  JHOCELYN GALLARDO HUAMAN </t>
  </si>
  <si>
    <t>GORECAJ -SEDE CENTRAL RECAUDACION POR LA PENALIDAD APLICADA A LA O/S 1664 SIAF N° 8027 DEL PROVEEDOR JHOCELYN GALLARDO HUAMAN SEGUN PROVEIDO N° D640-2025-GR.CAJ-DRA/DT EXP 000775-2025-003199 DEL 16-01-2025 FONCOR</t>
  </si>
  <si>
    <t>25000093</t>
  </si>
  <si>
    <t>PENALIDAD CORRESPONDIENTE A NOMBRE DEL PROVEEDOR CORREA SANCHEZ ELVIA MILAGROS, PERTENECIENTE A LA SUB GERENCIA DE PROMOCION EMPRESARIAL DEL GRC</t>
  </si>
  <si>
    <t>25000071</t>
  </si>
  <si>
    <t>Penalidad Consentida Escobal Chavez Juan Carlos</t>
  </si>
  <si>
    <t>Penalidad Consentida Escobal Chavez Juan Carlos Directiva 004-2024 EF/52.06 SIAF 8320,O/S 1703, por servicio de terceros - R.D.R</t>
  </si>
  <si>
    <t>Penalidad Consentida a Escobar Chavez Juan Carlos</t>
  </si>
  <si>
    <t>Penalidad Consentida a Escobar Chavez Juan Carlos (R/H 55) 004-2024 EF/52.06 SIAF 8320 , O/S 1703 servicios de tercero RDR</t>
  </si>
  <si>
    <t>Penalidad Consentida a Escobar Olivares Estefani Lisbeth</t>
  </si>
  <si>
    <t>Penalidad Consentida a Escobar Olivares Estefani Lisbeth Directiva 004-2024 EF/52.06 SIAF 11020 ,O/S 2414, servicio de tercero RDR R/I 003</t>
  </si>
  <si>
    <t>Penalidad Consentida aMaqui Mining Cajamarca</t>
  </si>
  <si>
    <t>Penalidad Consentida aMaqui Mining Cajamarca Directiva 004-2024 EF/52.06 SIAF 10592,O/S 2289, servicio de t ercero ROR/I 4</t>
  </si>
  <si>
    <t xml:space="preserve">Penalidad Consentida a Distribuidor y Transporte San Juan </t>
  </si>
  <si>
    <t>Penalidad Consentida a Distribuidor y Transporte San Juan Directiva 004-2024 EF/52.06 SIAF 10607 ,O/S 2289 , servicio de tercero ROR/I 5</t>
  </si>
  <si>
    <t>Penalidad Consentida a chuquimango mori jefferson smith</t>
  </si>
  <si>
    <t>Penalidad Consentida a chuquimango mori jefferson smith Directiva 004-2024 EF/52.06 SIAF 10029 ,O/S 2163 , servicio de tercero ROR/I 06</t>
  </si>
  <si>
    <t xml:space="preserve">Penalidad Consentida Diaz Pichen Sabino </t>
  </si>
  <si>
    <t>Penalidad Consentida Diaz Pichen Sabino David SIAF 1 0733 ,O/s 2356, servicio de terceros, RO R/I 07</t>
  </si>
  <si>
    <t>Penalidad Consentida chasquero terrones</t>
  </si>
  <si>
    <t>Penalidad Consentida chasquero terrones Directiva 004-2024 EF/52.06 SIAF 9247 O/S 2009 SERV TERCEROS FONCO RR/I 15</t>
  </si>
  <si>
    <t xml:space="preserve">Penalidad Consentida Diaz Pichen Sabino David </t>
  </si>
  <si>
    <t>Penalidad Consentida Diaz Pichen Sabino David SIAF 1 0733 ,O/s 2356, servicio de terceros, RO R/I 08</t>
  </si>
  <si>
    <t>Penalidad Consentida Diaz Pichen Sabino David</t>
  </si>
  <si>
    <t>Penalidad Consentida Diaz Pichen Sabino David SIAF 10733 ,O/s 2356, servicio de terceros, RO R/I 09</t>
  </si>
  <si>
    <t xml:space="preserve">Penalidad Consentida a Diaz pichen sbino David </t>
  </si>
  <si>
    <t>Penalidad Consentida a Diaz pichen sbino David Directiva 004-2024 EF/52.06 SIAF 10733 O/s 2356 servicios de terceros RO R/I 10</t>
  </si>
  <si>
    <t xml:space="preserve">Penalidad Consentida a CONSORCIO SAN JOSE </t>
  </si>
  <si>
    <t>Penalidad Consentida a CONSORCIO SN JOSE Directiva 004-2024 EF/52.06 SIAF 13257 OF 68*2024 GR.CAJ GGR MEJ. I E CETPRO FONCOR</t>
  </si>
  <si>
    <t xml:space="preserve">Penalidad Consentida a DIAZ MELCHOR FREDI JHUNIOR </t>
  </si>
  <si>
    <t>Penalidad Consentida a DIAZ MELCHOR FREDI JHUNIOR Directiva 004-2024 EF/52.06 SIAF 5004 ,O/s 1037, servici o de tercero, FONCOR R/I 012</t>
  </si>
  <si>
    <t xml:space="preserve">Penalidad Consentida a bazan briones hernando </t>
  </si>
  <si>
    <t>Penalidad Consentida a bazan briones hernando Directiva 004-2024 EF/52.06 SIAF 8739, O/s O/S 1002SERV TERCE ROS FONCORR/I 13</t>
  </si>
  <si>
    <t>Penalidad Consentida huccha ramirez teofilo</t>
  </si>
  <si>
    <t>Penalidad Consentida huccha ramirez teofilo Directiva 004-2024 EF/52.06 SIAF SIAF 8739 O/S 1903 SERV TERCE ROS FONCORR/I 14</t>
  </si>
  <si>
    <t>Penalidad Consentida delgado rosales Napoleon</t>
  </si>
  <si>
    <t>Penalidad Consentida delgado rosales Napoleon Directiva 004-2024 EF/52.06 SIAF 9307 O/S 2024 SERV TERCEROS FONCORR/I 16</t>
  </si>
  <si>
    <t xml:space="preserve">Penalidad Consentida Gutierrez Llanos Angie Gabriela Noemi </t>
  </si>
  <si>
    <t>Penalidad Consentida Gutierrez Llanos Angie Gabriela Noemi (R/H 6) Directiva 004-2024 EF/52.06 SIAF 749 7,O/s 1490 servicios de terceros - foncorR/I 17</t>
  </si>
  <si>
    <t xml:space="preserve">Penalidad Consentida sanchez Vargas ana iris </t>
  </si>
  <si>
    <t>Penalidad Consentida sanchez Vargas ana iris Directiva 004-2024 EF/52.06 SIAF 10567 O/S 2279 FONCORR/I 18</t>
  </si>
  <si>
    <t xml:space="preserve">Penalidad Consentida San Pedro J &amp; J ASOCIADOS SA </t>
  </si>
  <si>
    <t>Penalidad Consentida San Pedro J &amp; J ASOCIADOS SA Directiva 004-2024 EF/52.06 SIAF 10576 O/S 2305 FONCOR R/I 19</t>
  </si>
  <si>
    <t>Penalidad Consentida JOSE ISAIAS MARIN</t>
  </si>
  <si>
    <t>Penalidad Consentida JOSE ISAIAS MARIN Sanchez Directiva 004-2024 EF/52.06 SIAF10887,O/ 2378 Contrato (027- 2024-GR.CAJ.) mej. del servicio educativo - FONCOR R/I 20 SECTOR:SEDE</t>
  </si>
  <si>
    <t>Penalidad Consentida JUAN EVERT ZUÑIGA DIAZ</t>
  </si>
  <si>
    <t>Penalidad Consentida JUAN EVERT ZUÑIGA DIAZ Directiva 004-2024 EF/52.06 SIAF 11341 O/S 2454 FONCOR)R/I 21</t>
  </si>
  <si>
    <t xml:space="preserve">Penalidad Consentida A BLANCO MASS HECTOR NERY </t>
  </si>
  <si>
    <t>Penalidad Consentida A BLANCO MASS HECTOR NERY Directiva 004-2024 EF/52.06 SIAF 12055 O/S 2612 FONCOR R/ I 22</t>
  </si>
  <si>
    <t>Penalidad Consentida CARDENAS UGARTE JUAN REGULO 3</t>
  </si>
  <si>
    <t>Penalidad Consentida CARDENAS UGARTE JUAN REGULO Directiva 004-2024 EF/52.06 SIAF 12056 O/S 2562 FONCOR R/I 23</t>
  </si>
  <si>
    <t>Penalidad Consentida TERRA SERVICIOS INTEGRALES SAC</t>
  </si>
  <si>
    <t>Penalidad Consentida TERRA SERVICIOS INTEGRALES SAC SIAF 11526 O/S 2498 ROR/I 24</t>
  </si>
  <si>
    <t>PENALIDAD CONSENTIDA A EDINSON ROJAS VEGA</t>
  </si>
  <si>
    <t>PENALIDAD CONSENTIDA A EDINSON ROJAS VEGA SIAF 1152 6 O/S 2498 ROR/I 25</t>
  </si>
  <si>
    <t xml:space="preserve">PENALIDAD CONSENTIDA A ROJAS VEGA EDINSON </t>
  </si>
  <si>
    <t>PENALIDAD CONSENTIDA A ROJAS VEGA EDINSON SIAF 1152 6 O/S 2498 ROR/I 26</t>
  </si>
  <si>
    <t>MES DE ENERO 2025</t>
  </si>
  <si>
    <t>ACUMULADO MES DE ENERO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</si>
</sst>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theme="0" tint="-0.499984740745262"/>
      </left>
      <right/>
      <top style="thin">
        <color theme="0" tint="-0.499984740745262"/>
      </top>
      <bottom/>
      <diagonal/>
    </border>
    <border>
      <left style="thin">
        <color auto="1"/>
      </left>
      <right/>
      <top/>
      <bottom style="double">
        <color auto="1"/>
      </bottom>
      <diagonal/>
    </border>
    <border>
      <left style="thin">
        <color theme="0" tint="-0.499984740745262"/>
      </left>
      <right/>
      <top style="thin">
        <color theme="0" tint="-0.499984740745262"/>
      </top>
      <bottom style="double">
        <color auto="1"/>
      </bottom>
      <diagonal/>
    </border>
    <border>
      <left/>
      <right style="thin">
        <color theme="0" tint="-0.499984740745262"/>
      </right>
      <top style="thin">
        <color theme="0" tint="-0.499984740745262"/>
      </top>
      <bottom style="double">
        <color auto="1"/>
      </bottom>
      <diagonal/>
    </border>
  </borders>
  <cellStyleXfs count="1">
    <xf numFmtId="0" fontId="0" fillId="0" borderId="0"/>
  </cellStyleXfs>
  <cellXfs count="13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64" fontId="24" fillId="0" borderId="13" xfId="0" applyNumberFormat="1" applyFont="1" applyFill="1" applyBorder="1" applyAlignment="1">
      <alignment vertical="center" wrapText="1"/>
    </xf>
    <xf numFmtId="0" fontId="22" fillId="0" borderId="13" xfId="0" applyFont="1" applyBorder="1"/>
    <xf numFmtId="0" fontId="24" fillId="0" borderId="13" xfId="0" applyFont="1" applyBorder="1"/>
    <xf numFmtId="164" fontId="22" fillId="0" borderId="13" xfId="0" applyNumberFormat="1" applyFont="1" applyBorder="1"/>
    <xf numFmtId="0" fontId="3" fillId="0" borderId="13" xfId="0" applyFont="1" applyBorder="1"/>
    <xf numFmtId="4" fontId="3" fillId="0" borderId="13" xfId="0" applyNumberFormat="1" applyFont="1" applyBorder="1" applyAlignment="1">
      <alignment horizontal="right"/>
    </xf>
    <xf numFmtId="0" fontId="0" fillId="0" borderId="13" xfId="0" applyBorder="1"/>
    <xf numFmtId="4" fontId="24" fillId="0" borderId="13" xfId="0" applyNumberFormat="1" applyFont="1" applyBorder="1"/>
    <xf numFmtId="164" fontId="0" fillId="0" borderId="13" xfId="0" applyNumberFormat="1" applyBorder="1"/>
    <xf numFmtId="0" fontId="0" fillId="0" borderId="17" xfId="0" applyBorder="1"/>
    <xf numFmtId="0" fontId="25" fillId="0" borderId="17" xfId="0" applyFont="1" applyBorder="1"/>
    <xf numFmtId="164" fontId="0" fillId="0" borderId="17" xfId="0" applyNumberFormat="1" applyBorder="1"/>
    <xf numFmtId="4" fontId="26" fillId="0" borderId="17" xfId="0" applyNumberFormat="1" applyFont="1" applyBorder="1"/>
    <xf numFmtId="0" fontId="0" fillId="0" borderId="19" xfId="0" applyBorder="1"/>
    <xf numFmtId="4" fontId="0" fillId="0" borderId="19" xfId="0" applyNumberFormat="1" applyBorder="1"/>
    <xf numFmtId="165" fontId="13" fillId="0" borderId="20" xfId="0" applyNumberFormat="1" applyFont="1" applyFill="1" applyBorder="1" applyAlignment="1">
      <alignment horizontal="center" vertical="center"/>
    </xf>
    <xf numFmtId="0" fontId="0" fillId="0" borderId="21" xfId="0" applyBorder="1"/>
    <xf numFmtId="0" fontId="22" fillId="0" borderId="15" xfId="0" applyFont="1" applyBorder="1"/>
    <xf numFmtId="0" fontId="0" fillId="0" borderId="15" xfId="0" applyBorder="1"/>
    <xf numFmtId="0" fontId="0" fillId="0" borderId="22" xfId="0" applyBorder="1"/>
    <xf numFmtId="0" fontId="3" fillId="0" borderId="14" xfId="0" applyFont="1" applyBorder="1"/>
    <xf numFmtId="164" fontId="25" fillId="0" borderId="18" xfId="0" applyNumberFormat="1" applyFont="1" applyFill="1" applyBorder="1" applyAlignment="1">
      <alignment vertical="center" wrapText="1"/>
    </xf>
    <xf numFmtId="0" fontId="0" fillId="0" borderId="14" xfId="0" applyBorder="1"/>
    <xf numFmtId="0" fontId="24" fillId="0" borderId="23" xfId="0" applyFont="1" applyBorder="1"/>
    <xf numFmtId="14" fontId="24" fillId="0" borderId="13" xfId="0" applyNumberFormat="1" applyFont="1" applyFill="1" applyBorder="1" applyAlignment="1">
      <alignment vertical="center" wrapText="1"/>
    </xf>
    <xf numFmtId="0" fontId="24" fillId="0" borderId="13" xfId="0" applyNumberFormat="1"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vertical="center" wrapText="1"/>
    </xf>
    <xf numFmtId="14" fontId="24" fillId="0" borderId="13" xfId="0" quotePrefix="1" applyNumberFormat="1" applyFont="1" applyFill="1" applyBorder="1" applyAlignment="1">
      <alignment horizontal="center" vertical="center" wrapText="1"/>
    </xf>
    <xf numFmtId="165" fontId="14" fillId="4" borderId="1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29" t="s">
        <v>5</v>
      </c>
      <c r="C1" s="129"/>
      <c r="E1" s="4"/>
      <c r="F1" s="4"/>
      <c r="G1" s="6"/>
      <c r="H1" s="6"/>
      <c r="I1" s="6"/>
      <c r="J1" s="5"/>
      <c r="K1" s="5"/>
      <c r="L1" s="7"/>
      <c r="M1" s="4"/>
      <c r="N1" s="8"/>
      <c r="O1" s="9"/>
      <c r="P1" s="10"/>
      <c r="Q1" s="11"/>
    </row>
    <row r="2" spans="1:17" ht="18" customHeight="1" x14ac:dyDescent="0.25">
      <c r="A2" s="4"/>
      <c r="B2" s="130" t="s">
        <v>174</v>
      </c>
      <c r="C2" s="130"/>
      <c r="D2" s="130"/>
      <c r="E2" s="130"/>
      <c r="F2" s="130"/>
      <c r="G2" s="130"/>
      <c r="H2" s="130"/>
      <c r="I2" s="130"/>
      <c r="J2" s="130"/>
      <c r="K2" s="130"/>
      <c r="L2" s="130"/>
      <c r="M2" s="130"/>
      <c r="N2" s="130"/>
      <c r="O2" s="130"/>
      <c r="P2" s="130"/>
      <c r="Q2" s="130"/>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31" t="s">
        <v>173</v>
      </c>
      <c r="H28" s="132"/>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33" t="s">
        <v>175</v>
      </c>
      <c r="H34" s="134"/>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8"/>
  <sheetViews>
    <sheetView tabSelected="1" workbookViewId="0">
      <selection activeCell="A7" sqref="A7:M52"/>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35" t="s">
        <v>176</v>
      </c>
      <c r="B1" s="135"/>
      <c r="C1" s="135"/>
      <c r="D1" s="135"/>
      <c r="E1" s="63" t="s">
        <v>177</v>
      </c>
      <c r="F1" s="64"/>
      <c r="G1" s="65"/>
      <c r="H1" s="65"/>
      <c r="I1" s="65"/>
      <c r="J1" s="65"/>
      <c r="K1" s="66"/>
      <c r="L1" s="67"/>
      <c r="M1" s="68"/>
    </row>
    <row r="2" spans="1:13" x14ac:dyDescent="0.3">
      <c r="A2" s="135" t="s">
        <v>178</v>
      </c>
      <c r="B2" s="135"/>
      <c r="C2" s="135"/>
      <c r="D2" s="135"/>
      <c r="E2" s="63"/>
      <c r="F2" s="64"/>
      <c r="G2" s="65"/>
      <c r="H2" s="65"/>
      <c r="I2" s="65"/>
      <c r="J2" s="65"/>
      <c r="K2" s="66"/>
      <c r="L2" s="67"/>
      <c r="M2" s="68"/>
    </row>
    <row r="3" spans="1:13" x14ac:dyDescent="0.3">
      <c r="A3" s="135" t="s">
        <v>179</v>
      </c>
      <c r="B3" s="135"/>
      <c r="C3" s="135"/>
      <c r="D3" s="135"/>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136" t="s">
        <v>200</v>
      </c>
      <c r="B5" s="136"/>
      <c r="C5" s="136"/>
      <c r="D5" s="136"/>
      <c r="E5" s="136"/>
      <c r="F5" s="136"/>
      <c r="G5" s="136"/>
      <c r="H5" s="136"/>
      <c r="I5" s="136"/>
      <c r="J5" s="136"/>
      <c r="K5" s="136"/>
      <c r="L5" s="136"/>
      <c r="M5" s="136"/>
    </row>
    <row r="6" spans="1:13" ht="15" customHeight="1" x14ac:dyDescent="0.3">
      <c r="A6" s="73" t="s">
        <v>3</v>
      </c>
      <c r="B6" s="74" t="s">
        <v>180</v>
      </c>
      <c r="C6" s="73" t="s">
        <v>189</v>
      </c>
      <c r="D6" s="73" t="s">
        <v>181</v>
      </c>
      <c r="E6" s="75" t="s">
        <v>182</v>
      </c>
      <c r="F6" s="78" t="s">
        <v>0</v>
      </c>
      <c r="G6" s="76" t="s">
        <v>183</v>
      </c>
      <c r="H6" s="76" t="s">
        <v>184</v>
      </c>
      <c r="I6" s="76" t="s">
        <v>190</v>
      </c>
      <c r="J6" s="77" t="s">
        <v>185</v>
      </c>
      <c r="K6" s="128" t="s">
        <v>186</v>
      </c>
      <c r="L6" s="74" t="s">
        <v>187</v>
      </c>
      <c r="M6" s="74" t="s">
        <v>191</v>
      </c>
    </row>
    <row r="7" spans="1:13" ht="79.2" customHeight="1" x14ac:dyDescent="0.3">
      <c r="A7" s="121"/>
      <c r="B7" s="122"/>
      <c r="C7" s="123"/>
      <c r="D7" s="124"/>
      <c r="E7" s="97" t="s">
        <v>201</v>
      </c>
      <c r="F7" s="92" t="s">
        <v>202</v>
      </c>
      <c r="G7" s="89">
        <v>75</v>
      </c>
      <c r="H7" s="88">
        <v>29</v>
      </c>
      <c r="I7" s="91">
        <v>45665</v>
      </c>
      <c r="J7" s="87" t="s">
        <v>203</v>
      </c>
      <c r="K7" s="112">
        <v>13</v>
      </c>
      <c r="L7" s="79"/>
      <c r="M7" s="90"/>
    </row>
    <row r="8" spans="1:13" ht="79.2" customHeight="1" x14ac:dyDescent="0.3">
      <c r="A8" s="121"/>
      <c r="B8" s="122"/>
      <c r="C8" s="123"/>
      <c r="D8" s="124"/>
      <c r="E8" s="97" t="s">
        <v>204</v>
      </c>
      <c r="F8" s="92" t="s">
        <v>205</v>
      </c>
      <c r="G8" s="89">
        <v>144</v>
      </c>
      <c r="H8" s="88">
        <v>107</v>
      </c>
      <c r="I8" s="91">
        <v>45671</v>
      </c>
      <c r="J8" s="87" t="s">
        <v>206</v>
      </c>
      <c r="K8" s="112">
        <v>15</v>
      </c>
      <c r="L8" s="79"/>
      <c r="M8" s="90"/>
    </row>
    <row r="9" spans="1:13" ht="94.2" customHeight="1" x14ac:dyDescent="0.3">
      <c r="A9" s="121"/>
      <c r="B9" s="125"/>
      <c r="C9" s="123"/>
      <c r="D9" s="124"/>
      <c r="E9" s="97" t="s">
        <v>207</v>
      </c>
      <c r="F9" s="92" t="s">
        <v>207</v>
      </c>
      <c r="G9" s="89">
        <v>420</v>
      </c>
      <c r="H9" s="88">
        <v>85</v>
      </c>
      <c r="I9" s="91">
        <v>45671</v>
      </c>
      <c r="J9" s="87" t="s">
        <v>208</v>
      </c>
      <c r="K9" s="112">
        <v>0</v>
      </c>
      <c r="L9" s="79"/>
      <c r="M9" s="90"/>
    </row>
    <row r="10" spans="1:13" ht="79.2" customHeight="1" x14ac:dyDescent="0.3">
      <c r="A10" s="121"/>
      <c r="B10" s="122"/>
      <c r="C10" s="123"/>
      <c r="D10" s="124"/>
      <c r="E10" s="97" t="s">
        <v>209</v>
      </c>
      <c r="F10" s="92" t="s">
        <v>210</v>
      </c>
      <c r="G10" s="89">
        <v>57.75</v>
      </c>
      <c r="H10" s="88">
        <v>395</v>
      </c>
      <c r="I10" s="91">
        <v>45688</v>
      </c>
      <c r="J10" s="87" t="s">
        <v>199</v>
      </c>
      <c r="K10" s="112">
        <v>9</v>
      </c>
      <c r="L10" s="79"/>
      <c r="M10" s="90"/>
    </row>
    <row r="11" spans="1:13" ht="79.2" customHeight="1" x14ac:dyDescent="0.3">
      <c r="A11" s="121"/>
      <c r="B11" s="122"/>
      <c r="C11" s="123"/>
      <c r="D11" s="124"/>
      <c r="E11" s="97" t="s">
        <v>211</v>
      </c>
      <c r="F11" s="92" t="s">
        <v>212</v>
      </c>
      <c r="G11" s="89">
        <v>357</v>
      </c>
      <c r="H11" s="88">
        <v>396</v>
      </c>
      <c r="I11" s="91">
        <v>45688</v>
      </c>
      <c r="J11" s="87" t="s">
        <v>199</v>
      </c>
      <c r="K11" s="112">
        <v>9</v>
      </c>
      <c r="L11" s="79"/>
      <c r="M11" s="90"/>
    </row>
    <row r="12" spans="1:13" ht="79.2" customHeight="1" x14ac:dyDescent="0.3">
      <c r="A12" s="121"/>
      <c r="B12" s="126"/>
      <c r="C12" s="123"/>
      <c r="D12" s="124"/>
      <c r="E12" s="97" t="s">
        <v>213</v>
      </c>
      <c r="F12" s="92" t="s">
        <v>214</v>
      </c>
      <c r="G12" s="89">
        <v>400</v>
      </c>
      <c r="H12" s="88">
        <v>399</v>
      </c>
      <c r="I12" s="91">
        <v>45688</v>
      </c>
      <c r="J12" s="87" t="s">
        <v>199</v>
      </c>
      <c r="K12" s="112">
        <v>9</v>
      </c>
      <c r="L12" s="79"/>
      <c r="M12" s="90"/>
    </row>
    <row r="13" spans="1:13" ht="79.2" customHeight="1" x14ac:dyDescent="0.3">
      <c r="A13" s="121"/>
      <c r="B13" s="125"/>
      <c r="C13" s="123"/>
      <c r="D13" s="124"/>
      <c r="E13" s="97" t="s">
        <v>215</v>
      </c>
      <c r="F13" s="92" t="s">
        <v>216</v>
      </c>
      <c r="G13" s="89">
        <v>200</v>
      </c>
      <c r="H13" s="88">
        <v>406</v>
      </c>
      <c r="I13" s="91">
        <v>45688</v>
      </c>
      <c r="J13" s="87" t="s">
        <v>199</v>
      </c>
      <c r="K13" s="112">
        <v>0</v>
      </c>
      <c r="L13" s="79"/>
      <c r="M13" s="90"/>
    </row>
    <row r="14" spans="1:13" ht="79.2" customHeight="1" x14ac:dyDescent="0.3">
      <c r="A14" s="121"/>
      <c r="B14" s="125"/>
      <c r="C14" s="123"/>
      <c r="D14" s="124"/>
      <c r="E14" s="97" t="s">
        <v>217</v>
      </c>
      <c r="F14" s="92" t="s">
        <v>218</v>
      </c>
      <c r="G14" s="89">
        <v>400</v>
      </c>
      <c r="H14" s="88">
        <v>408</v>
      </c>
      <c r="I14" s="91">
        <v>45688</v>
      </c>
      <c r="J14" s="87" t="s">
        <v>199</v>
      </c>
      <c r="K14" s="112">
        <v>0</v>
      </c>
      <c r="L14" s="79"/>
      <c r="M14" s="90"/>
    </row>
    <row r="15" spans="1:13" ht="79.2" customHeight="1" x14ac:dyDescent="0.3">
      <c r="A15" s="121"/>
      <c r="B15" s="125"/>
      <c r="C15" s="123"/>
      <c r="D15" s="124"/>
      <c r="E15" s="97" t="s">
        <v>219</v>
      </c>
      <c r="F15" s="92" t="s">
        <v>220</v>
      </c>
      <c r="G15" s="89">
        <v>102</v>
      </c>
      <c r="H15" s="88">
        <v>410</v>
      </c>
      <c r="I15" s="91">
        <v>45688</v>
      </c>
      <c r="J15" s="87" t="s">
        <v>199</v>
      </c>
      <c r="K15" s="112">
        <v>0</v>
      </c>
      <c r="L15" s="79"/>
      <c r="M15" s="90"/>
    </row>
    <row r="16" spans="1:13" ht="70.05" customHeight="1" x14ac:dyDescent="0.3">
      <c r="A16" s="121"/>
      <c r="B16" s="125"/>
      <c r="C16" s="123"/>
      <c r="D16" s="124"/>
      <c r="E16" s="97" t="s">
        <v>221</v>
      </c>
      <c r="F16" s="92" t="s">
        <v>222</v>
      </c>
      <c r="G16" s="89">
        <v>90</v>
      </c>
      <c r="H16" s="88">
        <v>412</v>
      </c>
      <c r="I16" s="91">
        <v>45688</v>
      </c>
      <c r="J16" s="87" t="s">
        <v>199</v>
      </c>
      <c r="K16" s="112">
        <v>0</v>
      </c>
      <c r="L16" s="79"/>
      <c r="M16" s="90"/>
    </row>
    <row r="17" spans="1:13" ht="70.05" customHeight="1" x14ac:dyDescent="0.3">
      <c r="A17" s="121"/>
      <c r="B17" s="125"/>
      <c r="C17" s="123"/>
      <c r="D17" s="124"/>
      <c r="E17" s="97" t="s">
        <v>223</v>
      </c>
      <c r="F17" s="92" t="s">
        <v>224</v>
      </c>
      <c r="G17" s="89">
        <v>30</v>
      </c>
      <c r="H17" s="88">
        <v>413</v>
      </c>
      <c r="I17" s="91">
        <v>45688</v>
      </c>
      <c r="J17" s="87" t="s">
        <v>199</v>
      </c>
      <c r="K17" s="112">
        <v>15</v>
      </c>
      <c r="L17" s="79"/>
      <c r="M17" s="90"/>
    </row>
    <row r="18" spans="1:13" ht="97.2" customHeight="1" x14ac:dyDescent="0.3">
      <c r="A18" s="121"/>
      <c r="B18" s="122"/>
      <c r="C18" s="123"/>
      <c r="D18" s="124"/>
      <c r="E18" s="97" t="s">
        <v>225</v>
      </c>
      <c r="F18" s="92" t="s">
        <v>226</v>
      </c>
      <c r="G18" s="89">
        <v>90</v>
      </c>
      <c r="H18" s="88">
        <v>414</v>
      </c>
      <c r="I18" s="91">
        <v>45688</v>
      </c>
      <c r="J18" s="87" t="s">
        <v>199</v>
      </c>
      <c r="K18" s="112">
        <v>0</v>
      </c>
      <c r="L18" s="79"/>
      <c r="M18" s="90"/>
    </row>
    <row r="19" spans="1:13" ht="70.05" customHeight="1" x14ac:dyDescent="0.3">
      <c r="A19" s="121"/>
      <c r="B19" s="125"/>
      <c r="C19" s="123"/>
      <c r="D19" s="124"/>
      <c r="E19" s="97" t="s">
        <v>227</v>
      </c>
      <c r="F19" s="92" t="s">
        <v>228</v>
      </c>
      <c r="G19" s="89">
        <v>90</v>
      </c>
      <c r="H19" s="88">
        <v>415</v>
      </c>
      <c r="I19" s="91">
        <v>45688</v>
      </c>
      <c r="J19" s="87" t="s">
        <v>199</v>
      </c>
      <c r="K19" s="112">
        <v>0</v>
      </c>
      <c r="L19" s="79"/>
      <c r="M19" s="90"/>
    </row>
    <row r="20" spans="1:13" ht="70.05" customHeight="1" x14ac:dyDescent="0.3">
      <c r="A20" s="121"/>
      <c r="B20" s="125"/>
      <c r="C20" s="123"/>
      <c r="D20" s="124"/>
      <c r="E20" s="97" t="s">
        <v>229</v>
      </c>
      <c r="F20" s="92" t="s">
        <v>230</v>
      </c>
      <c r="G20" s="89">
        <v>90</v>
      </c>
      <c r="H20" s="88">
        <v>422</v>
      </c>
      <c r="I20" s="91">
        <v>45688</v>
      </c>
      <c r="J20" s="87" t="s">
        <v>199</v>
      </c>
      <c r="K20" s="112">
        <v>0</v>
      </c>
      <c r="L20" s="79"/>
      <c r="M20" s="90"/>
    </row>
    <row r="21" spans="1:13" ht="70.05" customHeight="1" x14ac:dyDescent="0.3">
      <c r="A21" s="121"/>
      <c r="B21" s="125"/>
      <c r="C21" s="123"/>
      <c r="D21" s="124"/>
      <c r="E21" s="97" t="s">
        <v>231</v>
      </c>
      <c r="F21" s="92" t="s">
        <v>232</v>
      </c>
      <c r="G21" s="89">
        <v>18628</v>
      </c>
      <c r="H21" s="88">
        <v>423</v>
      </c>
      <c r="I21" s="91">
        <v>45688</v>
      </c>
      <c r="J21" s="87" t="s">
        <v>199</v>
      </c>
      <c r="K21" s="112">
        <v>15</v>
      </c>
      <c r="L21" s="79"/>
      <c r="M21" s="90"/>
    </row>
    <row r="22" spans="1:13" ht="70.05" customHeight="1" x14ac:dyDescent="0.3">
      <c r="A22" s="121"/>
      <c r="B22" s="125"/>
      <c r="C22" s="123"/>
      <c r="D22" s="124"/>
      <c r="E22" s="97" t="s">
        <v>233</v>
      </c>
      <c r="F22" s="92" t="s">
        <v>234</v>
      </c>
      <c r="G22" s="89">
        <v>331.5</v>
      </c>
      <c r="H22" s="88">
        <v>424</v>
      </c>
      <c r="I22" s="91">
        <v>45688</v>
      </c>
      <c r="J22" s="87" t="s">
        <v>199</v>
      </c>
      <c r="K22" s="112">
        <v>15</v>
      </c>
      <c r="L22" s="79"/>
      <c r="M22" s="90"/>
    </row>
    <row r="23" spans="1:13" ht="70.05" customHeight="1" x14ac:dyDescent="0.3">
      <c r="A23" s="121"/>
      <c r="B23" s="125"/>
      <c r="C23" s="123"/>
      <c r="D23" s="124"/>
      <c r="E23" s="97" t="s">
        <v>235</v>
      </c>
      <c r="F23" s="92" t="s">
        <v>236</v>
      </c>
      <c r="G23" s="89">
        <v>300</v>
      </c>
      <c r="H23" s="88">
        <v>425</v>
      </c>
      <c r="I23" s="91">
        <v>45688</v>
      </c>
      <c r="J23" s="87" t="s">
        <v>199</v>
      </c>
      <c r="K23" s="112">
        <v>15</v>
      </c>
      <c r="L23" s="79"/>
      <c r="M23" s="90"/>
    </row>
    <row r="24" spans="1:13" ht="70.05" customHeight="1" x14ac:dyDescent="0.3">
      <c r="A24" s="121"/>
      <c r="B24" s="125"/>
      <c r="C24" s="123"/>
      <c r="D24" s="124"/>
      <c r="E24" s="97" t="s">
        <v>237</v>
      </c>
      <c r="F24" s="92" t="s">
        <v>238</v>
      </c>
      <c r="G24" s="89">
        <v>252</v>
      </c>
      <c r="H24" s="88">
        <v>426</v>
      </c>
      <c r="I24" s="91">
        <v>45688</v>
      </c>
      <c r="J24" s="87" t="s">
        <v>199</v>
      </c>
      <c r="K24" s="112">
        <v>15</v>
      </c>
      <c r="L24" s="79"/>
      <c r="M24" s="90"/>
    </row>
    <row r="25" spans="1:13" ht="70.05" customHeight="1" x14ac:dyDescent="0.3">
      <c r="A25" s="121"/>
      <c r="B25" s="122"/>
      <c r="C25" s="123"/>
      <c r="D25" s="124"/>
      <c r="E25" s="97" t="s">
        <v>239</v>
      </c>
      <c r="F25" s="92" t="s">
        <v>240</v>
      </c>
      <c r="G25" s="89">
        <v>67.5</v>
      </c>
      <c r="H25" s="88">
        <v>428</v>
      </c>
      <c r="I25" s="91">
        <v>45688</v>
      </c>
      <c r="J25" s="87" t="s">
        <v>199</v>
      </c>
      <c r="K25" s="112">
        <v>15</v>
      </c>
      <c r="L25" s="79"/>
      <c r="M25" s="90"/>
    </row>
    <row r="26" spans="1:13" ht="70.05" customHeight="1" x14ac:dyDescent="0.3">
      <c r="A26" s="121"/>
      <c r="B26" s="125"/>
      <c r="C26" s="123"/>
      <c r="D26" s="124"/>
      <c r="E26" s="97" t="s">
        <v>241</v>
      </c>
      <c r="F26" s="92" t="s">
        <v>242</v>
      </c>
      <c r="G26" s="89">
        <v>157.5</v>
      </c>
      <c r="H26" s="88">
        <v>429</v>
      </c>
      <c r="I26" s="91">
        <v>45688</v>
      </c>
      <c r="J26" s="87" t="s">
        <v>199</v>
      </c>
      <c r="K26" s="112">
        <v>15</v>
      </c>
      <c r="L26" s="79"/>
      <c r="M26" s="90"/>
    </row>
    <row r="27" spans="1:13" ht="70.05" customHeight="1" x14ac:dyDescent="0.3">
      <c r="A27" s="121"/>
      <c r="B27" s="125"/>
      <c r="C27" s="123"/>
      <c r="D27" s="124"/>
      <c r="E27" s="97" t="s">
        <v>243</v>
      </c>
      <c r="F27" s="92" t="s">
        <v>244</v>
      </c>
      <c r="G27" s="89">
        <v>14.58</v>
      </c>
      <c r="H27" s="88">
        <v>430</v>
      </c>
      <c r="I27" s="91">
        <v>45688</v>
      </c>
      <c r="J27" s="87" t="s">
        <v>199</v>
      </c>
      <c r="K27" s="112">
        <v>15</v>
      </c>
      <c r="L27" s="79"/>
      <c r="M27" s="90"/>
    </row>
    <row r="28" spans="1:13" ht="70.05" customHeight="1" x14ac:dyDescent="0.3">
      <c r="A28" s="121"/>
      <c r="B28" s="125"/>
      <c r="C28" s="123"/>
      <c r="D28" s="124"/>
      <c r="E28" s="97" t="s">
        <v>245</v>
      </c>
      <c r="F28" s="92" t="s">
        <v>246</v>
      </c>
      <c r="G28" s="89">
        <v>450</v>
      </c>
      <c r="H28" s="88">
        <v>431</v>
      </c>
      <c r="I28" s="91">
        <v>45688</v>
      </c>
      <c r="J28" s="87" t="s">
        <v>199</v>
      </c>
      <c r="K28" s="112">
        <v>15</v>
      </c>
      <c r="L28" s="79"/>
      <c r="M28" s="90"/>
    </row>
    <row r="29" spans="1:13" ht="89.4" customHeight="1" x14ac:dyDescent="0.3">
      <c r="A29" s="121"/>
      <c r="B29" s="125"/>
      <c r="C29" s="123"/>
      <c r="D29" s="124"/>
      <c r="E29" s="97" t="s">
        <v>247</v>
      </c>
      <c r="F29" s="92" t="s">
        <v>248</v>
      </c>
      <c r="G29" s="89">
        <v>280</v>
      </c>
      <c r="H29" s="88">
        <v>432</v>
      </c>
      <c r="I29" s="91">
        <v>45688</v>
      </c>
      <c r="J29" s="87" t="s">
        <v>199</v>
      </c>
      <c r="K29" s="112">
        <v>15</v>
      </c>
      <c r="L29" s="79"/>
      <c r="M29" s="90"/>
    </row>
    <row r="30" spans="1:13" ht="70.05" customHeight="1" x14ac:dyDescent="0.3">
      <c r="A30" s="121"/>
      <c r="B30" s="125"/>
      <c r="C30" s="123"/>
      <c r="D30" s="124"/>
      <c r="E30" s="97" t="s">
        <v>249</v>
      </c>
      <c r="F30" s="92" t="s">
        <v>250</v>
      </c>
      <c r="G30" s="89">
        <v>187.5</v>
      </c>
      <c r="H30" s="88">
        <v>433</v>
      </c>
      <c r="I30" s="91">
        <v>45688</v>
      </c>
      <c r="J30" s="87" t="s">
        <v>199</v>
      </c>
      <c r="K30" s="112">
        <v>15</v>
      </c>
      <c r="L30" s="79"/>
      <c r="M30" s="90"/>
    </row>
    <row r="31" spans="1:13" ht="70.05" customHeight="1" x14ac:dyDescent="0.3">
      <c r="A31" s="121"/>
      <c r="B31" s="125"/>
      <c r="C31" s="123"/>
      <c r="D31" s="124"/>
      <c r="E31" s="97" t="s">
        <v>251</v>
      </c>
      <c r="F31" s="92" t="s">
        <v>252</v>
      </c>
      <c r="G31" s="89">
        <v>20</v>
      </c>
      <c r="H31" s="88">
        <v>434</v>
      </c>
      <c r="I31" s="91">
        <v>45688</v>
      </c>
      <c r="J31" s="87" t="s">
        <v>199</v>
      </c>
      <c r="K31" s="112">
        <v>15</v>
      </c>
      <c r="L31" s="79"/>
      <c r="M31" s="90"/>
    </row>
    <row r="32" spans="1:13" ht="70.05" customHeight="1" x14ac:dyDescent="0.3">
      <c r="A32" s="121"/>
      <c r="B32" s="122"/>
      <c r="C32" s="123"/>
      <c r="D32" s="124"/>
      <c r="E32" s="97" t="s">
        <v>253</v>
      </c>
      <c r="F32" s="92" t="s">
        <v>254</v>
      </c>
      <c r="G32" s="89">
        <v>627.29999999999995</v>
      </c>
      <c r="H32" s="88">
        <v>435</v>
      </c>
      <c r="I32" s="91">
        <v>45688</v>
      </c>
      <c r="J32" s="87" t="s">
        <v>199</v>
      </c>
      <c r="K32" s="112">
        <v>15</v>
      </c>
      <c r="L32" s="79"/>
      <c r="M32" s="90"/>
    </row>
    <row r="33" spans="1:13" ht="70.05" customHeight="1" x14ac:dyDescent="0.3">
      <c r="A33" s="121"/>
      <c r="B33" s="122"/>
      <c r="C33" s="123"/>
      <c r="D33" s="124"/>
      <c r="E33" s="97" t="s">
        <v>255</v>
      </c>
      <c r="F33" s="92" t="s">
        <v>256</v>
      </c>
      <c r="G33" s="89">
        <v>40</v>
      </c>
      <c r="H33" s="88">
        <v>436</v>
      </c>
      <c r="I33" s="86">
        <v>45688</v>
      </c>
      <c r="J33" s="87" t="s">
        <v>199</v>
      </c>
      <c r="K33" s="112">
        <v>0</v>
      </c>
      <c r="L33" s="79"/>
      <c r="M33" s="90"/>
    </row>
    <row r="34" spans="1:13" ht="70.05" customHeight="1" x14ac:dyDescent="0.3">
      <c r="A34" s="121"/>
      <c r="B34" s="122"/>
      <c r="C34" s="123"/>
      <c r="D34" s="124"/>
      <c r="E34" s="97" t="s">
        <v>257</v>
      </c>
      <c r="F34" s="92" t="s">
        <v>258</v>
      </c>
      <c r="G34" s="89">
        <v>50</v>
      </c>
      <c r="H34" s="88">
        <v>437</v>
      </c>
      <c r="I34" s="86">
        <v>45688</v>
      </c>
      <c r="J34" s="87" t="s">
        <v>199</v>
      </c>
      <c r="K34" s="112">
        <v>0</v>
      </c>
      <c r="L34" s="79"/>
      <c r="M34" s="90"/>
    </row>
    <row r="35" spans="1:13" ht="70.05" customHeight="1" x14ac:dyDescent="0.3">
      <c r="A35" s="121"/>
      <c r="B35" s="122"/>
      <c r="C35" s="123"/>
      <c r="D35" s="124"/>
      <c r="E35" s="97" t="s">
        <v>259</v>
      </c>
      <c r="F35" s="92" t="s">
        <v>260</v>
      </c>
      <c r="G35" s="89">
        <v>50</v>
      </c>
      <c r="H35" s="88">
        <v>438</v>
      </c>
      <c r="I35" s="86">
        <v>45688</v>
      </c>
      <c r="J35" s="87" t="s">
        <v>199</v>
      </c>
      <c r="K35" s="112">
        <v>0</v>
      </c>
      <c r="L35" s="79"/>
      <c r="M35" s="90"/>
    </row>
    <row r="36" spans="1:13" ht="21.6" customHeight="1" thickBot="1" x14ac:dyDescent="0.35">
      <c r="A36" s="121"/>
      <c r="B36" s="127"/>
      <c r="C36" s="123"/>
      <c r="D36" s="124"/>
      <c r="E36" s="97"/>
      <c r="F36" s="118" t="s">
        <v>261</v>
      </c>
      <c r="G36" s="89">
        <v>24001.63</v>
      </c>
      <c r="H36" s="88"/>
      <c r="I36" s="86"/>
      <c r="J36" s="87"/>
      <c r="K36" s="112"/>
      <c r="L36" s="79"/>
      <c r="M36" s="90"/>
    </row>
    <row r="37" spans="1:13" ht="19.8" customHeight="1" thickTop="1" thickBot="1" x14ac:dyDescent="0.35">
      <c r="A37" s="103"/>
      <c r="B37" s="103"/>
      <c r="C37" s="103"/>
      <c r="D37" s="103"/>
      <c r="E37" s="103"/>
      <c r="G37" s="111"/>
      <c r="H37" s="110"/>
      <c r="I37" s="111"/>
      <c r="J37" s="110"/>
      <c r="K37" s="113"/>
      <c r="L37" s="103"/>
      <c r="M37" s="103"/>
    </row>
    <row r="38" spans="1:13" ht="21.6" customHeight="1" thickTop="1" x14ac:dyDescent="0.3">
      <c r="A38" s="98"/>
      <c r="B38" s="98"/>
      <c r="C38" s="98"/>
      <c r="D38" s="98"/>
      <c r="E38" s="101"/>
      <c r="F38" s="117"/>
      <c r="G38" s="102"/>
      <c r="H38" s="98"/>
      <c r="I38" s="100"/>
      <c r="J38" s="98"/>
      <c r="K38" s="114"/>
      <c r="L38" s="98"/>
      <c r="M38" s="103"/>
    </row>
    <row r="39" spans="1:13" ht="16.8" customHeight="1" x14ac:dyDescent="0.3">
      <c r="A39" s="103"/>
      <c r="B39" s="103"/>
      <c r="C39" s="103"/>
      <c r="D39" s="103"/>
      <c r="E39" s="99"/>
      <c r="F39" s="119"/>
      <c r="G39" s="104"/>
      <c r="H39" s="103"/>
      <c r="I39" s="105"/>
      <c r="J39" s="103"/>
      <c r="K39" s="115"/>
      <c r="L39" s="103"/>
      <c r="M39" s="103"/>
    </row>
    <row r="40" spans="1:13" ht="23.4" customHeight="1" thickBot="1" x14ac:dyDescent="0.35">
      <c r="A40" s="106"/>
      <c r="B40" s="106"/>
      <c r="C40" s="106"/>
      <c r="D40" s="106"/>
      <c r="E40" s="107" t="s">
        <v>262</v>
      </c>
      <c r="F40" s="120"/>
      <c r="G40" s="109">
        <f>+G36</f>
        <v>24001.63</v>
      </c>
      <c r="H40" s="106"/>
      <c r="I40" s="108"/>
      <c r="J40" s="106"/>
      <c r="K40" s="116"/>
      <c r="L40" s="106"/>
      <c r="M40" s="106"/>
    </row>
    <row r="41" spans="1:13" ht="15" customHeight="1" thickTop="1" x14ac:dyDescent="0.3">
      <c r="I41" s="80"/>
    </row>
    <row r="42" spans="1:13" ht="15" customHeight="1" x14ac:dyDescent="0.3">
      <c r="G42" s="1"/>
      <c r="I42" s="80"/>
    </row>
    <row r="43" spans="1:13" ht="15" customHeight="1" x14ac:dyDescent="0.3">
      <c r="F43" s="93"/>
      <c r="I43" s="80"/>
    </row>
    <row r="44" spans="1:13" ht="15" customHeight="1" x14ac:dyDescent="0.3">
      <c r="F44" s="93"/>
      <c r="G44" s="137" t="s">
        <v>192</v>
      </c>
      <c r="H44" s="137"/>
      <c r="I44" s="137"/>
      <c r="J44" s="137"/>
      <c r="K44" s="137"/>
      <c r="L44" s="81" t="s">
        <v>188</v>
      </c>
    </row>
    <row r="45" spans="1:13" ht="15" customHeight="1" x14ac:dyDescent="0.3">
      <c r="F45" s="93"/>
      <c r="G45" s="71">
        <v>0</v>
      </c>
      <c r="H45" s="82" t="s">
        <v>193</v>
      </c>
      <c r="I45" s="83"/>
      <c r="J45" s="84"/>
      <c r="K45" s="85">
        <v>1622</v>
      </c>
      <c r="L45" s="85"/>
    </row>
    <row r="46" spans="1:13" ht="15" customHeight="1" x14ac:dyDescent="0.3">
      <c r="F46" s="93"/>
      <c r="G46" s="70">
        <v>9</v>
      </c>
      <c r="H46" s="82" t="s">
        <v>194</v>
      </c>
      <c r="I46" s="83"/>
      <c r="J46" s="84"/>
      <c r="K46" s="85">
        <v>814.75</v>
      </c>
      <c r="L46" s="85"/>
    </row>
    <row r="47" spans="1:13" ht="15" customHeight="1" x14ac:dyDescent="0.3">
      <c r="F47" s="93"/>
      <c r="G47" s="70">
        <v>13</v>
      </c>
      <c r="H47" s="82" t="s">
        <v>195</v>
      </c>
      <c r="I47" s="83"/>
      <c r="J47" s="84"/>
      <c r="K47" s="85">
        <v>75</v>
      </c>
      <c r="L47" s="85"/>
    </row>
    <row r="48" spans="1:13" ht="15" customHeight="1" x14ac:dyDescent="0.3">
      <c r="F48" s="93"/>
      <c r="G48" s="70">
        <v>15</v>
      </c>
      <c r="H48" s="82" t="s">
        <v>197</v>
      </c>
      <c r="I48" s="83"/>
      <c r="J48" s="84"/>
      <c r="K48" s="85">
        <v>21489.88</v>
      </c>
      <c r="L48" s="85"/>
    </row>
    <row r="49" spans="6:12" ht="15" customHeight="1" x14ac:dyDescent="0.3">
      <c r="F49" s="93"/>
      <c r="G49" s="70">
        <v>18</v>
      </c>
      <c r="H49" s="82" t="s">
        <v>198</v>
      </c>
      <c r="I49" s="83"/>
      <c r="J49" s="84"/>
      <c r="K49" s="85"/>
      <c r="L49" s="85"/>
    </row>
    <row r="50" spans="6:12" ht="15" customHeight="1" x14ac:dyDescent="0.3">
      <c r="F50" s="93"/>
      <c r="G50" s="72">
        <v>19</v>
      </c>
      <c r="H50" s="82" t="s">
        <v>196</v>
      </c>
      <c r="I50" s="83"/>
      <c r="J50" s="84"/>
      <c r="K50" s="85"/>
      <c r="L50" s="85"/>
    </row>
    <row r="51" spans="6:12" ht="15" customHeight="1" x14ac:dyDescent="0.3">
      <c r="F51" s="93"/>
      <c r="G51" s="94"/>
      <c r="H51" s="95"/>
      <c r="I51" s="83"/>
      <c r="J51" s="84"/>
      <c r="K51" s="96">
        <f>SUBTOTAL(9,K45:K50)</f>
        <v>24001.63</v>
      </c>
      <c r="L51" s="96">
        <f>SUBTOTAL(9,L45:L50)</f>
        <v>0</v>
      </c>
    </row>
    <row r="52" spans="6:12" ht="15" customHeight="1" x14ac:dyDescent="0.3">
      <c r="F52" s="93"/>
      <c r="I52" s="80"/>
      <c r="K52" s="1"/>
    </row>
    <row r="53" spans="6:12" ht="15" customHeight="1" x14ac:dyDescent="0.3">
      <c r="K53" s="1"/>
    </row>
    <row r="54" spans="6:12" ht="15" customHeight="1" x14ac:dyDescent="0.3"/>
    <row r="55" spans="6:12" ht="15" customHeight="1" x14ac:dyDescent="0.3"/>
    <row r="56" spans="6:12" ht="15" customHeight="1" x14ac:dyDescent="0.3"/>
    <row r="57" spans="6:12" ht="15" customHeight="1" x14ac:dyDescent="0.3"/>
    <row r="58" spans="6:12" ht="15" customHeight="1" x14ac:dyDescent="0.3"/>
    <row r="59" spans="6:12" ht="15" customHeight="1" x14ac:dyDescent="0.3"/>
    <row r="60" spans="6:12" ht="15" customHeight="1" x14ac:dyDescent="0.3"/>
    <row r="61" spans="6:12" ht="15" customHeight="1" x14ac:dyDescent="0.3"/>
    <row r="62" spans="6:12" ht="15" customHeight="1" x14ac:dyDescent="0.3"/>
    <row r="63" spans="6:12" ht="15" customHeight="1" x14ac:dyDescent="0.3"/>
    <row r="64" spans="6:12"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sheetData>
  <autoFilter ref="A6:M329"/>
  <mergeCells count="5">
    <mergeCell ref="A1:D1"/>
    <mergeCell ref="A2:D2"/>
    <mergeCell ref="A3:D3"/>
    <mergeCell ref="A5:M5"/>
    <mergeCell ref="G44:K44"/>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OCTUBRE 2024</vt:lpstr>
      <vt:lpstr>'||'!Área_de_impresión</vt:lpstr>
      <vt:lpstr>'OCTUBRE 2024'!Área_de_impresión</vt:lpstr>
      <vt:lpstr>'||'!Títulos_a_imprimir</vt:lpstr>
      <vt:lpstr>'OCTUBRE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2025-02-27T21:50:35Z</cp:lastPrinted>
  <dcterms:created xsi:type="dcterms:W3CDTF">2011-02-22T16:45:26Z</dcterms:created>
  <dcterms:modified xsi:type="dcterms:W3CDTF">2025-02-27T22:18:17Z</dcterms:modified>
</cp:coreProperties>
</file>