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ENERO 2024" sheetId="99" r:id="rId2"/>
  </sheets>
  <definedNames>
    <definedName name="_xlnm._FilterDatabase" localSheetId="1" hidden="1">'ENERO 2024'!$A$7:$M$376</definedName>
    <definedName name="_xlnm.Print_Area" localSheetId="0">'||'!$B$4:$Q$35</definedName>
    <definedName name="_xlnm.Print_Area" localSheetId="1">'ENERO 2024'!$A$326:$M$381</definedName>
    <definedName name="_xlnm.Print_Titles" localSheetId="0">'||'!$1:$3</definedName>
    <definedName name="_xlnm.Print_Titles" localSheetId="1">'ENERO 2024'!$1:$7</definedName>
  </definedNames>
  <calcPr calcId="144525"/>
</workbook>
</file>

<file path=xl/calcChain.xml><?xml version="1.0" encoding="utf-8"?>
<calcChain xmlns="http://schemas.openxmlformats.org/spreadsheetml/2006/main">
  <c r="L88" i="99" l="1"/>
  <c r="K88" i="99"/>
  <c r="K89" i="99" s="1"/>
  <c r="G76" i="99"/>
  <c r="J34" i="96" l="1"/>
</calcChain>
</file>

<file path=xl/sharedStrings.xml><?xml version="1.0" encoding="utf-8"?>
<sst xmlns="http://schemas.openxmlformats.org/spreadsheetml/2006/main" count="566" uniqueCount="410">
  <si>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</si>
  <si>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</si>
  <si>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</si>
  <si>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</si>
  <si>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</si>
  <si>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</si>
  <si>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</si>
  <si>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</si>
  <si>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</si>
  <si>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</si>
  <si>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</si>
  <si>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</si>
  <si>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</si>
  <si>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</si>
  <si>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</si>
  <si>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</si>
  <si>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</si>
  <si>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</si>
  <si>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</si>
  <si>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</si>
  <si>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</si>
  <si>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</si>
  <si>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</si>
  <si>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</si>
  <si>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</si>
  <si>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</si>
  <si>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</si>
  <si>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</si>
  <si>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</si>
  <si>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</si>
  <si>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</si>
  <si>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</si>
  <si>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</si>
  <si>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</si>
  <si>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</si>
  <si>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</si>
  <si>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</si>
  <si>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</si>
  <si>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</si>
  <si>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</si>
  <si>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</si>
  <si>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</si>
  <si>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</si>
  <si>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</si>
  <si>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</si>
  <si>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</si>
  <si>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</si>
  <si>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</si>
  <si>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</si>
  <si>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</si>
  <si>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</si>
  <si>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</si>
  <si>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</si>
  <si>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</si>
  <si>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</si>
  <si>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</si>
  <si>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</si>
  <si>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</si>
  <si>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</si>
  <si>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</si>
  <si>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</si>
  <si>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</si>
  <si>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</si>
  <si>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</si>
  <si>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</si>
  <si>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</si>
  <si>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</si>
  <si>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</si>
  <si>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</si>
  <si>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</si>
  <si>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</si>
  <si>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</si>
  <si>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</si>
  <si>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</si>
  <si>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</si>
  <si>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</si>
  <si>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</si>
  <si>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</si>
  <si>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</si>
  <si>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</si>
  <si>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</si>
  <si>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</si>
  <si>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</si>
  <si>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</si>
  <si>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</si>
  <si>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</si>
  <si>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</si>
  <si>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</si>
  <si>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</si>
  <si>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</si>
  <si>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</si>
  <si>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</si>
  <si>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</si>
  <si>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</si>
  <si>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</si>
  <si>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</si>
  <si>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</si>
  <si>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</si>
  <si>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</si>
  <si>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</si>
  <si>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</si>
  <si>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</si>
  <si>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</si>
  <si>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</si>
  <si>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</si>
  <si>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</si>
  <si>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</si>
  <si>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</si>
  <si>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</si>
  <si>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</si>
  <si>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</si>
  <si>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</si>
  <si>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</si>
  <si>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</si>
  <si>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</si>
  <si>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</si>
  <si>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</si>
  <si>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</si>
  <si>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</si>
  <si>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</si>
  <si>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</si>
  <si>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</si>
  <si>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</si>
  <si>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</si>
  <si>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</si>
  <si>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</si>
  <si>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</si>
  <si>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</si>
  <si>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</si>
  <si>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</si>
  <si>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</si>
  <si>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</si>
  <si>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</si>
  <si>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</si>
  <si>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</si>
  <si>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</si>
  <si>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</si>
  <si>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</si>
  <si>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</si>
  <si>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</si>
  <si>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</si>
  <si>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</si>
  <si>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</si>
  <si>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</si>
  <si>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</si>
  <si>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</si>
  <si>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</si>
  <si>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</si>
  <si>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</si>
  <si>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</si>
  <si>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</si>
  <si>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</si>
  <si>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</si>
  <si>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</si>
  <si>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</si>
  <si>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</si>
  <si>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</si>
  <si>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</si>
  <si>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</si>
  <si>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</si>
  <si>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</si>
  <si>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</si>
  <si>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</si>
  <si>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</si>
  <si>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</si>
  <si>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</si>
  <si>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</si>
  <si>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</si>
  <si>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</si>
  <si>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</si>
  <si>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</si>
  <si>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</si>
  <si>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</si>
  <si>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</si>
  <si>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</si>
  <si>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</si>
  <si>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</si>
  <si>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</si>
  <si>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</si>
  <si>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</si>
  <si>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</si>
  <si>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</si>
  <si>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</si>
  <si>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</si>
  <si>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</si>
  <si>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</si>
  <si>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</si>
  <si>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</si>
  <si>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</si>
  <si>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</si>
  <si>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</si>
  <si>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</si>
  <si>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</si>
  <si>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</si>
  <si>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</si>
  <si>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</si>
  <si>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</si>
  <si>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</si>
  <si>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 xml:space="preserve">826-2-3             </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</si>
  <si>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</si>
  <si>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RELACION DE PENALIDADES APLICADAS EN EL MES DE  ENERO 2024</t>
  </si>
  <si>
    <t>PENALIDAD APLICADA A CIRUGIAMARROQUIN S.A.C</t>
  </si>
  <si>
    <t>PENALIDAD APLICADA A CIRUGIAMARROQUIN S.A.C..CANCELACION POR EL -CANCELACION POR EL SERVICIO DE CONSULTORÍA PARA REALIZAR EVALUACIÓN EN MEDICINA FÍSICA Y REHABILITACIÓN A PERSONAS CON DISCAPACIDAD - PAGO CORRESPONDIENTE AL PRIMER ENTREGABLE (40% DEL MONTO CONTRACTUAL), SEGUN O/S 1986, SEGUN SIAF 9705-2023 RO</t>
  </si>
  <si>
    <t>24000052</t>
  </si>
  <si>
    <t xml:space="preserve">603-1-2    </t>
  </si>
  <si>
    <t>PENALIDAD APLICADA A MARLO RUIZ ROLANDO JAVIER</t>
  </si>
  <si>
    <t>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QUINTO ENTREGABLE, SEGUN SIAF 2064-2023 FONCOR CUT TR 27</t>
  </si>
  <si>
    <t>24000053</t>
  </si>
  <si>
    <t xml:space="preserve">596-1-3   </t>
  </si>
  <si>
    <t>PENALIDAD APLICADA A BERNAL DIAZ DANIEL</t>
  </si>
  <si>
    <t>PENALIDAD APLICADA A BERNAL DIAZ DANIEL.-CANCELACION POR LA CONSULTORIA Y ELABORACION DE EXPEDIENTE T ECNICO DEL PROYECTO "REMODELACION DE AULA DE EDUCACION SUPERIOR PEDAGOGICO, ADQUQISION DE EQUIPAMIENTO DE AULA I.ESPP SANTA CRUZ,DISTRITO DE SANTA CRUZ,PROVINCIA DE SANTA CRUZ DEPARTAMENTO DE CAJAMARCA, SEGUN O/S 2150, SEGUN SIAF 10378-2023 FONCOR CUT TR 27</t>
  </si>
  <si>
    <t>24000054</t>
  </si>
  <si>
    <t xml:space="preserve">619-1-2 </t>
  </si>
  <si>
    <t xml:space="preserve">PENALIDAD APLICDA A MARIÑAS ESCALANTE CRISTINA JUDITH </t>
  </si>
  <si>
    <t>PENALIDAD APLICDA A MARIÑAS ESCALANTE CRISTINA JUDITH .- CANCELACION POR LA SUPERVISIÓN EN LA INTERVENCIÓN TÉCNICA DE LOS SISTEMAS DE AGUA POTABLE EN LOS CASERIOS DE LA CHUMULA Y PEÑA BLANCA DISTRITO DE SOROCHUCO Y CHALLAYHUACO DISTRITO DE SUCRE, SEGUNDO ENTREGABLE, O/S 2153, SEGUN SAIF 10312-2023 R. MINERA</t>
  </si>
  <si>
    <t>24000055</t>
  </si>
  <si>
    <t>5347-2-3</t>
  </si>
  <si>
    <t>PENALIDAD APLICADA A SERVICIOS EL ANGEL SRL .</t>
  </si>
  <si>
    <t>PENALIDAD APLICADA A SERVICIOS EL ANGEL SRL .-CANCELACION POR EL SERVICIO DE MENSAJE RIA PARA LA SEDE DEL GOBIERNO REGIONAL DE CAJAMARCA" PERIODO DEL 08 DE SETIEMBRE AL 11 DE OCTUBRE 2023, SEGUN O/S 22188, SEGUN SIAF 10442-2023 RO</t>
  </si>
  <si>
    <t>24000057</t>
  </si>
  <si>
    <t xml:space="preserve">620-1-3  </t>
  </si>
  <si>
    <t>PENALIDAD A PLICADA A CHAVEZ LOPEZ MIGUEL</t>
  </si>
  <si>
    <t>PENALIDAD A PLICADA A CHAVEZ LOPEZ MIGUEL CANCELACION POR EL ALQUILER DE UNA (01) CAMIONETA PARA GESTIÓN DE PROYECTO CUI: 2250933 - SUB GERENCIA DE PROMOCIÓN DE LA INVERSIÓN PRIVADA, SEGUN O/S 1287 - TERCER ENTREGABLE, SEGUN SIAF 6730-2023 FONCOR CUT TR 27</t>
  </si>
  <si>
    <t>24000058</t>
  </si>
  <si>
    <t xml:space="preserve">610-1-2  </t>
  </si>
  <si>
    <t>PENALIDAD APLICAD A 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</si>
  <si>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</si>
  <si>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24000059</t>
  </si>
  <si>
    <t xml:space="preserve">915-2-3 </t>
  </si>
  <si>
    <t>PENALIDAD APLICADA A, FIMAV PERU E.I.R.L, CANCELACION POR LA ADQUISICIÓN DE EQUIPO DE COMPUTO SEGUN ORDEN DE COMPRA 831-2022, Y 608-2023, SEGUN SIAF 7764-2023 RDR CUT</t>
  </si>
  <si>
    <t>24000108</t>
  </si>
  <si>
    <t xml:space="preserve">962-2-5  </t>
  </si>
  <si>
    <t>PENALIDAD APLICADA, A, TAWA S A , CANCELACION POR LA ADQUISICIÓN DE PRODUCTOS QUÍMICOS PARA EL LABORATO RIO REGIONAL DEL AGUA. GERENCIA REGIONAL DE RECURSOS NATURA LES Y GESTIÓN DEL MEDIO AMBIENTE, SEGUN O/C 336, SEGUN SIAF 4444-2023 RDR CUT</t>
  </si>
  <si>
    <t>24000109</t>
  </si>
  <si>
    <t xml:space="preserve">649-1-2   </t>
  </si>
  <si>
    <t>PENALIDAD APLICADA A CORONEL ALARCON ELIAS.CANCELACION POR EL SERVICIO DE CAPACITACION DEL PRIMER ENTREGABLE POR EL SERVICIO DE ASISTENCIA TÉCNICA EN TOSTADO PARA EL PLAN DE NEGOCIOS: CREACIÓN DE UN CENTRO DE PROCESAMIENTO DE CAFE TOSTADO Y MOLIDO EN LA ASOC. DE PRODUCTORES SAGRADO CORAZON DE JESUS, SEGUN SIAF 10612-2023 R. MINERA</t>
  </si>
  <si>
    <t>24000110</t>
  </si>
  <si>
    <t xml:space="preserve">629-1-3        </t>
  </si>
  <si>
    <t>PENALIDAD APLICADA A CARRERO TANTALEAN WALTER ELMER - / SUPERVISIÓN A LA EJECUCIÓN DE LOS PLANES DE NEGOCIO EN EL CORREDOR ECONOMICO CENTRO ( PROVINCIA DE CUTERVO) EN EL MARCO DEL PROCOMPITE SEGÚN O/S N° 181, SEXTO ENTREGABLE, SEGUN SIAF 1139-2023 FONCOR CUT TR 27</t>
  </si>
  <si>
    <t>24000111</t>
  </si>
  <si>
    <t xml:space="preserve">630-1-2   </t>
  </si>
  <si>
    <t>PENALIDAD APLICADA A ZURITA RIVERA ALEX MARVIN / CANCELACION POR EL SERVICIO DESUPERVISIÓN A LA EJECUCIÓN DE LOS PLANES DE NEGOCIO EN EL CORREDOR ECONOMICO NORTE ( SAN IGNACIO II) EN EL MARCO DEL PROCOMPITE REGIONAL SEGÚN O/S 196- QUINTO ENTREGABLE, SEGUN SIAF 1135-2023 FONCOR CUT TR 27</t>
  </si>
  <si>
    <t>24000112</t>
  </si>
  <si>
    <t xml:space="preserve">977-1-2 </t>
  </si>
  <si>
    <t>PENALIDAD APLICADA A FLORES ZAMBRANO JORGE LUIS / CANCELACION POR EL SERVICIO DE ORDENAMIENTO DE ARCH IVO DE LA DIRECCION DE REGIONAL DE ENERGIA Y MINAS, SEGUN O/S N1700 - PRIMER ENTREGABLE, SEGUN SIAF 8332-2023 RDR CUT</t>
  </si>
  <si>
    <t>24000113</t>
  </si>
  <si>
    <t xml:space="preserve">659-1-2      </t>
  </si>
  <si>
    <t>PENALIDAD APLICADA A NEIRA COSAVALENTE ALONSO / CANCELACION POR EL SERVICIO PARA LA INTERVENCION DEL COMPONENTE TECNICO EN LA IMPLEMENTACION DE LAS ACTIVIDADES DE MANTENIMIENTO DE LOS SISTEMAS DE AGUA POTABLE EN LOS CASERIOS DE LA CHIMULA Y PEÑA BLANCA, DISTRITO DE SOROCUCHO - PROVINCIA DE CELENDIN - DEPARTAMENTO DE CAJAMARCA. SEGUN O/S 2218, SEGUN SIAF 10548-2023 R.MINERA</t>
  </si>
  <si>
    <t>24000114</t>
  </si>
  <si>
    <t xml:space="preserve">494-1-3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</si>
  <si>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494-1-3-12-2023 T/R 18</t>
  </si>
  <si>
    <t>24000115</t>
  </si>
  <si>
    <t xml:space="preserve">494-2-3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</si>
  <si>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494-1-2-12-2023 T/R 18</t>
  </si>
  <si>
    <t>24000116</t>
  </si>
  <si>
    <t xml:space="preserve">634-2-3             </t>
  </si>
  <si>
    <t>PENALIDAD APLICADA A CONSORCIO CONSULTOR PYS2022.- CANCELACION POR CONSULTORIA PARA LA FORMULACIÓN DEL ESTUDIO DE PREINVERSIÓN "CREACIÓN DE LOS SERVICIOS DE INTERPRETACIÓN CULTURAL A TRAVEZ DEL MUSEO DE LA CULTURA, HISTORIA E INNOVACIÓN DE CAJAMARCA (RUTA C)", SEGUN O/S 2244, SEGUN SIAF 10654-2023 FONCOR TR027</t>
  </si>
  <si>
    <t>24000117</t>
  </si>
  <si>
    <t xml:space="preserve">648-1-2             </t>
  </si>
  <si>
    <t>PENALIDAD APLICADA A COFFEE´S JAEN S.A.C..-CANCELACION POR EL SERVICIO DE CONSULTORIA PARA CATAC IÓN DE PREMUESTRAS, MICROLOTES Y LOGISTICA DE CATACIÓN Y SUBASTA EN EL MARCO DEL CONCURSO DE CAFE ESPECIALES -EXPO CAFE CAJAMARCA 2023, SEGUN SIAF 9023-2023 FORNCOR CUT TR 27</t>
  </si>
  <si>
    <t>24000118</t>
  </si>
  <si>
    <t xml:space="preserve">739-1-2       </t>
  </si>
  <si>
    <t>PENALIDAD APLICADA A LOPEZ BECERRA ROLANDO.- CANCELACION POR EL SERVICIOASISTENCIA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</si>
  <si>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24000119</t>
  </si>
  <si>
    <t xml:space="preserve">646-1-2       </t>
  </si>
  <si>
    <t>PENALIDAD APLICADA A CALDERON FERNANDEZ ROSAS MARINO /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SEXTO ENTREGABLE, SEGUN SIAF 4962-2023 FONCOR CUT TR 27</t>
  </si>
  <si>
    <t>24000120</t>
  </si>
  <si>
    <t xml:space="preserve">668-1-2 </t>
  </si>
  <si>
    <t>PENALIDAD APLICADA A RODRIGUEZ LINARES FRANK BRADDY / ELABORACION DE UN PLAN DE USO Y SEGURIDAD DE MAQUINAS Y EQUIPOS PARA LA PROPUESTA PRODUCTIVA: MEJORAMIENTO DE LAS CONDICIONES DE ACOPIO Y COMERCIALIZACION DE CUY VIVO Y FAENADO , SEGUN O/S 1670, SEGUN SIAF 8178-2023 FONCOR CUT TR 27</t>
  </si>
  <si>
    <t>24000121</t>
  </si>
  <si>
    <t>5565-1-2</t>
  </si>
  <si>
    <t>PENALIDAD APLICADA A VILLANUEVA VILLANUEVA CARLOS MARTIN .- / SERVICIO DE APOYO EN EL ARCHIVO CENTRAL PARA LA CLASIFICACIÓN, REGISTRO, TRASLADO Y BUSQUEDA DE ARCHIVADORES INTERNADOS POR LA UNIDADES ORGÁNICAS DE LA SEDE DEL GOBIERNO REGIONAL DE CAJAMARCA, SEGUN O/S 1242 - Y SIAF 6529-12-2023 RO</t>
  </si>
  <si>
    <t>24000162</t>
  </si>
  <si>
    <t xml:space="preserve">664-1-2     </t>
  </si>
  <si>
    <t>PENALIDAD APLICADA A GOICOCHEA PORTAL CESAR AUGUSTO C CACELACION POR EL SERVICIO DE DE MONITOREO DE SUPERVISION A LA EJECUCION DE LOS PLANES DE NEGOCIO EN EL CORREDOR ECONOMICO SUR JEQUETEPEQUE (PROVINCIA SAN MIGUEL - DISTRITO DE CATILLUC) MARCO DEL PROCOMPITE, SEGUN O/S 876- CUARTO ENTREGABLE, SEGUN SIAF 4504-2023 FONCOR CUT TR 27</t>
  </si>
  <si>
    <t>24000163</t>
  </si>
  <si>
    <t>558-1-2</t>
  </si>
  <si>
    <t>PENALIDAD APLICADA A GOICOCHEA PORTAL CESAR AUGUSTO C / CANCELACION POR LA SUPERVISION A LA EJECUCION DE LOS PLANES DE NEGOCIO EN EL CORREDOR ECONOMICO SUR JEQUETEPEQUE (PROVINCIA SAN MIGUEL - DISTRITO DE CATILLUC) MARCO DEL PROCOMPITE, SEGUN O/S 876- QUINTO ENTREGABLE, SEGUN SIAF 6697-2023 RO</t>
  </si>
  <si>
    <t>24000164</t>
  </si>
  <si>
    <t xml:space="preserve">724-1-2 </t>
  </si>
  <si>
    <t>PENALIDAD REALIZADA A CORONEL ALARCON ELIAS .- CANCELACION POR LA ASISTENCIA TÉCNICA EN TOSTADO PARA EL PLAN DE NEGOCIOS: CREACIÓN DE UN CENTRO DE PROCESAMIENTO DE CAFE TOSTADO Y MOLIDO EN LA ASOC. DE PRODUCTORES SAGRADO CORAZON DE JESUS, SEGUN SIAF 10960-2023 R.MINERA</t>
  </si>
  <si>
    <t>24000184</t>
  </si>
  <si>
    <t xml:space="preserve">737-1-2     </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</si>
  <si>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1084-12-2023 R.MINERA</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</si>
  <si>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10084-12-2023 R.MINERA</t>
  </si>
  <si>
    <t>24000185</t>
  </si>
  <si>
    <t xml:space="preserve">660-1-2     </t>
  </si>
  <si>
    <t>PENALIDAD APLICADA A ASOCIACION EMPRENDE IDEAS PERU .- SERVICIO PARA SOPORTE Y DESARROLLO ESTRATEGICO EXPOCAFÉ CAJAMARCA 2023, SEGUN SIAF 8993-2023 FONCOR CUT TR 27</t>
  </si>
  <si>
    <t>24000186</t>
  </si>
  <si>
    <t xml:space="preserve">003-2-3   </t>
  </si>
  <si>
    <t>PENALIDAD APLICADA A ING PROJECT BUSINESS SAC CANCELACION POR LA ADQUISICION DE LECTORA DE CODIGO D E BARRAS PARA DIRECCION DE PATRIMONIO DEL GOBIERNO REGIONAL, SEGUN O/C 637, SEGUN SIAF 8122-2023 RO</t>
  </si>
  <si>
    <t>24000196</t>
  </si>
  <si>
    <t>24000197</t>
  </si>
  <si>
    <t xml:space="preserve">0141-2-3  </t>
  </si>
  <si>
    <t>PENALIDAD APLICADA A CONSORCIO EMPRESARIAL V &amp; V S.A.C. ADQUISICION DE SILLAS GI RATORIA GERENCIAL PARA OFICINA DE DEFENSA NACIONAL DEL GOBIERNO REGIONAL DE CAJAMARCA MEDIANTE EL CATALOGO ELECTRONICO DE ACUERDO MARCO. O/C Nº 00893, SEGUN SIAF 10696-2023 RO</t>
  </si>
  <si>
    <t>24000198</t>
  </si>
  <si>
    <t xml:space="preserve">0008-1-2   </t>
  </si>
  <si>
    <t xml:space="preserve">PENALIDAD APLICADA A CUEVA COLLANTES EDWIN JEFFERSSON </t>
  </si>
  <si>
    <t>PENALIDAD APLICADA A CUEVA COLLANTES EDWIN JEFFERSSON -CANCELACION POR EL SERVICIO DE IMPLEMENTAR ACCIONES CONCRETAS EN EL PLAN DE ACCIÓN AL DESEMPEÑO EN LA DIRECCIÓN REGIONAL DE VIVIENDA, CONSTRUCCIÓN Y SANEAMIENTO CAJAMARCA, SEGUN O/S 613 - 6ª ENTREGABLE, SEGUN SIAF 3237-2023 R.MINERA</t>
  </si>
  <si>
    <t>24000210</t>
  </si>
  <si>
    <t xml:space="preserve">013-1-2            </t>
  </si>
  <si>
    <t>PENALIDAD APLICADA A MAGNA TATIANA ALARCÓN CARRIÓN</t>
  </si>
  <si>
    <t>PENALIDAD APLICADA A MAGNA TATIANA ALARCÓN CARRIÓN, CANCELACION POR EL SERVICIO DE DISEÑO GRÁFICO Y COMUNICACIONES EN EL MARCO DE LA EXPOCAFÉ CAJAMARCA 2023; SEGÚN: TÉRMINOS DE REFERENCIA, P/S N°2129-2023-SGPE, EXPEDIENTE N°000775-2023-070305., SEGUN SIAF 9067-2023 FONCOR CUT TR 27</t>
  </si>
  <si>
    <t>24000211</t>
  </si>
  <si>
    <t>09-1-3</t>
  </si>
  <si>
    <t>PENALIDAD APLICADA A101 INGENIERIA &amp; ARQUITECTURA EIRL.-CANCELACION POR EL SERVICIO DE CONSULT ORIA PARA LA VERIFICACIÓN, MODIFICACIÓN, ACTUALIZACIÓN Y CULMINACIÓN DE ESTUDIOS TOPOGRAFICOS E INSTALACIONES SANITARIAS PARA ACTUALIZACIÓN DE ESPEDIENTE TECNICO, SEGUN SIAF 5745-2023 R.MINERA</t>
  </si>
  <si>
    <t>24000220</t>
  </si>
  <si>
    <t>003-2-3</t>
  </si>
  <si>
    <t>PENALIDAD APLICADA A CONSORCIO CURI S.A.C. CANCELACION POR LA ADQUISICION DE BARRETAS PARA LA DIREC CION DE VIVIENDA CONSTRUCCION Y SANEAMIENTO DE GOBIERNO REGIONAL DE CAJAMARCA MEDIANTE EL CATALOGO ELECTRONICO DE ACUERDO MARCO, SEGUN SIAF 10586-2023 RO CANON</t>
  </si>
  <si>
    <t>24000221</t>
  </si>
  <si>
    <t>034-1-3</t>
  </si>
  <si>
    <t>PENALIDAD APLICADA A DAVHILA CONSTRUCCIONES S.R.L. SERVICIO DE INSTALACIÓN DE BIOGESTORES AUTOLIMPIABLE PARA LA PROPUESTA PRODUCTIVA: "MEJORAMIENTO E IMPLEMENTACIÓN DE PLANTA DE BENEFICIO PARA COMERCIALIZAR CARNE DE CUY EMPACADO EN LA ASOCIACIÓN DE PRODUCTORES VALLE HERMOSO DE SELVA BAJA, UBICADO EN EL DISTRITO DE CATILLUC, PROVINCIA SAN MIGUE, REGION CAJAMARCA", SEGUN O/S 1897, SEGUN SIAF 9108-2023 R.MINERA</t>
  </si>
  <si>
    <t>24000222</t>
  </si>
  <si>
    <t>006-2-3</t>
  </si>
  <si>
    <t>PENALIDAD APLICADA A NEGOCIOSPERU P Y J SOCIEDAD ANONIMA CERRADA - NEGOCIOSPERU P Y J S.A.C. ADQUISICION DE BARRETAS PARA LA DIRECCION DE VI VIENDA CONSTRUCCION Y SANEAMIENTO DEL GOBIERNO REGIONAL DE CAJAMARCA MEDIANTE EL CATALOGO ELECTRONICO DE ACUERDO MARCO. DE LA O/S 00874, SEGUN SIAF 10583-2023 RO CANON</t>
  </si>
  <si>
    <t>24000231</t>
  </si>
  <si>
    <t>023-1-2</t>
  </si>
  <si>
    <t>PENALIDAD APLICADA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</si>
  <si>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24000232</t>
  </si>
  <si>
    <t>127.2-3</t>
  </si>
  <si>
    <t>PENALIDAD APLICADA A SERVICIOS EL ANGEL SRL .- CANCELACION POR EL SERVICIO DE MENSAJE RIA PARA LA SEDE DEL GOBIERNO REGIONAL DE CAJAMARCA" PERIODO DEL 12 DE OCTUBRE AL 13 DE NOVIEMBRE 2023., SEGUN SIAF 11038-2023 RO</t>
  </si>
  <si>
    <t>24000233</t>
  </si>
  <si>
    <t>51-1-2</t>
  </si>
  <si>
    <t>PENALIDAD APLICDA A VALVERDE RODRIGUEZ IRVIN ARLINST CANCELACION POR LA EVALUACION DE INSTRUMENTOS DE GESTION AMBIENTAL EN LA DIRECCION REGIONAL DE ENERGIA Y MINAS DEL GOBIERNO REGIONAL DE CAJAMARCA, SEGUN O/S 1761- TERCER ENTREGABLE, SEGUN SIAF 8628-2023 RDR CUT</t>
  </si>
  <si>
    <t>24000234</t>
  </si>
  <si>
    <t>PENALIDAD APLICDA A VALVERDE RODRIGUEZ IRVIN ARLINST CANCELACION POR LA EVALUACION DE INSTRUMENTOS DE GESTION AMBIENTAL EN LA DIRECCION REGIONAL DE ENERGIA Y MINAS DEL GOBIERNO REGIONAL DE CAJAMARCA, SEGUN O/S 1761- TERCER ENTREGABLE., 8628-2023 RDR CUT</t>
  </si>
  <si>
    <t>24000235</t>
  </si>
  <si>
    <t>12-1-2</t>
  </si>
  <si>
    <t>PENALIDAD APLICADA A LOPEZ BECERRA ROLANDO.- / 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</si>
  <si>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24000245</t>
  </si>
  <si>
    <t>10-2-3</t>
  </si>
  <si>
    <t>PENALIDAD APLICADA A REVILLA RIOS ROGER ROLANDO CONTRATACIÓN DEL SERVICIO DE C ONSULTORÍA DE OBRA PARA LA SUPERVISIÓN DE LA ELABORACIÓN DEL EXPEDIENTE TÉCNICO DE LA IOAR: "CONSTRUCCIÓN DE COBERTURA DE INSTALACIONES DEPORTIVAS; EN EL(LA) IE I.E. EMBLEMÁTICO SANTA TERESITA CAJAMARCA., SEGUN SIAF 4058-2023 RO CANON</t>
  </si>
  <si>
    <t>24000266</t>
  </si>
  <si>
    <t>01-2-2</t>
  </si>
  <si>
    <t>PENALIDAD APLICADA A LEIVA ALFARO SILVIA EUGENIA CANCELACIONPOR EL SERVICIO DE FACILITADOR COMUNAL EN EL PROY.: CONSTRU CCION Y MEJORAMIENTO DE LA CARRETERA PE-3N (BAMBAMARCA) -PACCHA - CHIMBAN - PION - L.D. CON AMAZONAS (EMP. AM - 103 EL TRIUNFO), SEGUN P/S Nº 792 POR LA GRI, SEGUN SIAF 4791-2023 RO CANON</t>
  </si>
  <si>
    <t>24000274</t>
  </si>
  <si>
    <t>MES DE ENERO 2024</t>
  </si>
  <si>
    <t>CANON</t>
  </si>
  <si>
    <t>PENALIDAD A PAREDES LEYVA JHORMAN DIEGO</t>
  </si>
  <si>
    <t>GIRO QUE SE REALIZA POR LA PENALIDAD A PAREDES LEYVA JHORMAN DIEGO / CANCELACION POR LA INTERVENCION DEL COMPONENTE TECNICO EN LA IMPLEMENTACION DE LAS ACTIVIDADES DE MANTENIMIENTO DE LOS SISTEMAS DE AGUA POTABLE EN LOS CASERIOS DE CHALLAYHUACO Y LA QUINILLA, DISTRITO DE SUCRE - PROVINCIA DE CELENDIN - DEPARTAMENTO DE CAJAMARCA. REFERENCIA: OFICIO Nº D312-2023 -GR.CAJ/DRVCS /// INFORME N° D281-2023-DRVCS-DCS/WATA // INFORME Nº D63-2023-GR.CAJ-DRVCS-DCS/ARSG, SEGUN O/S 2179, SEGUN SIAF 10547-2023 R. MINERA</t>
  </si>
  <si>
    <t>24000049</t>
  </si>
  <si>
    <t xml:space="preserve">1215-1-2    </t>
  </si>
  <si>
    <t xml:space="preserve"> Penalidad Teran Huaman Claudia</t>
  </si>
  <si>
    <t>PENALIDAD APLICADA A TERÁN HUAMÁN CLAUDIA ROSMERY -CANCELACION POR EL RECONOCIMIENTO DE DEUDA BAJO EL ENRIQUECIMIENTO SIN CAUSA A FAVOR DE CLAUDIA ROSMERY TERAN HUAMAN, SEGÚN RAR N° D82-2023-GR.CAJ/DRA</t>
  </si>
  <si>
    <t>030-2-4</t>
  </si>
  <si>
    <t xml:space="preserve"> Penalidad Consorcio G&amp;S</t>
  </si>
  <si>
    <t>PENALIDAD APLICADA A CONSORCIO G&amp;S -CANCELACION POR EL CONTRATO Nº 060-2022-GRCAJ-DRA - ADJUDICACION SIMPLIFICADA Nº 045-2022-GRCAJ-PRIMERA CONVOCATORIA DE LA CONTRATACIÓN DE SERVICIO DE CONSTRUCCIÓN DE LOCAL PARA LA PROPUESTA PRODUCTIVA MEJORAMIENTO E IMPLEMENTACIÓN DE INFRAESTRUCTURA DE PROCESAMIENTO DEL GRANO DE CACAO EN LA ASOCIACIÓN BRISAS DEL MARAÑON DEL DISTRITO Y PROVINCIA DE JAEN, SEGUN O/S N° 170 foncor siaf 1036</t>
  </si>
  <si>
    <t xml:space="preserve"> Penalidad Vasquez Torres Lady Ney</t>
  </si>
  <si>
    <t>PENALIDAD APLICADA A VASQUEZ TORRES LADY NEY PARA EFECTOS DE PAGO D POR LA ADQUI SICION DE BIENES DE LA PROPUESTA PRODUCTIVA MEJORAMIENTO DE CALIDAD Y COMERCIALIZACION DEL CAFE PERGAMINO EN LA ASOCIACION DE PRODUCTORES AGROPECUARIOS LA CATAHUA PRODUCTIVA, DISTRITO DE CHIRINOS, SAN IGNACIO, CAJAMARCA.</t>
  </si>
  <si>
    <t>´62-2-3</t>
  </si>
  <si>
    <t xml:space="preserve"> Penalidad FAICHIN VALDEZ ALFREDO </t>
  </si>
  <si>
    <t>PENALIDAD APLICADA A FAICHIN VALDEZ ALFREDO .- SERVICIO DE DE INSTALACIÓN E IMPLENTACIÓN DE SECADORES SOLARES PARA LA PROPUESTA PRODUCTIVA : MEJORAM. POST COSECHA DEL CAFE ESPECIAL DE LA ASOCIACION DE PRODUCTORES AGROPECUARIOS DEL AREA, PRIMER ENTREGABLE ( 50%) , SEGUN O/S 311 SIAF 1674-2023</t>
  </si>
  <si>
    <t>1147-1-3</t>
  </si>
  <si>
    <t xml:space="preserve"> Penalidad a Cerna Alvarez Sandra</t>
  </si>
  <si>
    <t>Deposito Transitorio Penalidad a Cerna Alvarez Sandra-Carta D83-2023 GR.CAJ-DRA/DTO/S 172 impresión de Lla veros SIAF 1068 ROSECTOR:SEDE SIAF 1068</t>
  </si>
  <si>
    <t>1355-2-3</t>
  </si>
  <si>
    <t xml:space="preserve">Penalidad Multiservicios FAYCE </t>
  </si>
  <si>
    <t>Deposito Transitorio Penalidad Multiservicios FAYCE Carta D2-2023 GR.CAJ-DRA/DTImpresiones O/S 340 SIAF 181 0-2023SECTOR:SEDE SIAF 1810</t>
  </si>
  <si>
    <t>1674-2-3</t>
  </si>
  <si>
    <t xml:space="preserve">Penalidad CITEC Trujillo EIRL </t>
  </si>
  <si>
    <t>Deposito Transitorio Penalidad CITEC Trujillo EIRL D2-2023 GR.CAJ-DRA/DTAdquisicion de Software O/C 147 SIAF 2250-2023SECTOR:SEDE SIAF 2250</t>
  </si>
  <si>
    <t>1716-1-2</t>
  </si>
  <si>
    <t xml:space="preserve"> Penalidad Chavez Villena Lesly Aracely -</t>
  </si>
  <si>
    <t>Deposito Transitorio Penalidad Chavez Villena Lesly Aracely -Carta D2-2023 GR.CAJ-DRA/DTServicios profe sionales Aldea Infantil O/S 237 SIAF 1701-2023 SIAF 1701</t>
  </si>
  <si>
    <t>1679-1-2</t>
  </si>
  <si>
    <t>Penalidad a Sanchez Arevalo Corali</t>
  </si>
  <si>
    <t>Deposito Transitorio Penalidad a Sanchez Arevalo Corali Carta D2- 2023 GR.CAJ-DRA/DTServicios Profesionale s Aldeas Infantil O/S 238-SIAF 1370-2023SECTOR :SEDE SIAF 1370</t>
  </si>
  <si>
    <t>2128-2-3</t>
  </si>
  <si>
    <t xml:space="preserve"> Penalidad a Servicios Postales del Peru</t>
  </si>
  <si>
    <t>Deposito Transitorio Penalidad a Servicios Postales del Peru Carta D122-2023-GR.CAJ-DRA-DTSERVICIOS DE Courier RAR D245-2023 SIAF 3984 2023 RO361.84 SECTOR:SEDE SIAF 3984</t>
  </si>
  <si>
    <t xml:space="preserve"> Penalidad a Evelin Noriega Trujillo</t>
  </si>
  <si>
    <t>Deposito Transitorio Penalidad a Evelin Noriega Trujillo Carta D122-2023-GR.CAJ-DRA-DTO/S 186 Tercera Arma da SIAF 117-2023 ROSECTOR:SEDE</t>
  </si>
  <si>
    <t>2096-1-2</t>
  </si>
  <si>
    <t xml:space="preserve"> Penalidad a Acosta Tafur Cesilia</t>
  </si>
  <si>
    <t>Deposito Transitorio Penalidad a Acosta Tafur Cesilia Carta D122-2023-GR.CAJ-DRA-DTAdquisicion de escobas A bastecimientos SIAF 2873-2023 RO Cta Cte 761-202510 SECTOR:SEDE</t>
  </si>
  <si>
    <t>2246-1-2</t>
  </si>
  <si>
    <t xml:space="preserve"> Penalidad a ruzado Luz</t>
  </si>
  <si>
    <t>Deposito Transitorio Penalidad a ruzado Luz Carta D122-2023-GR.CAJ-DRA-DT O/S 288 TERCER ENTREGABLE SIAF 157 7 2023 RO-CTA CTE 761-202510 SECTOR:SEDE</t>
  </si>
  <si>
    <t>2327-1-2</t>
  </si>
  <si>
    <t xml:space="preserve"> Penalidad a Becerra Castro Ruby</t>
  </si>
  <si>
    <t>Deposito Transitorio Penalidad a Becerra Castro Ruby- Carta D122-2023-GR.CAJ-DRA-DT O/S 501 PRIMER ENTREGA BLE SIAF 2626 2023 RO-CTA CTE 761-202510 SECTO R:SEDE</t>
  </si>
  <si>
    <t>2302-2-3</t>
  </si>
  <si>
    <t xml:space="preserve"> Penalidad a Alfa Center Business EIRL</t>
  </si>
  <si>
    <t>Deposito Transitorio Penalidad a Alfa Center Business EIRL - Carta D124-2023-GR.CAJ-DRA-DT O/C 118 Adquisi cion de Tablero SIAF 1893 2023 RO-CTA CTE 761-202510 SECTOR:SEDE</t>
  </si>
  <si>
    <t>2303-2-3</t>
  </si>
  <si>
    <t>Penalidad a Alfa Center Business EIRL -</t>
  </si>
  <si>
    <t>Deposito Transitorio Penalidad a Alfa Center Business EIRL - Carta D124-2023-GR.CAJ-DRA-DT O/C 146 Adqui sicion de Calamina SIAF 2246 2023 RO-CTA CTE 761-202510 SECTOR:SEDE</t>
  </si>
  <si>
    <t>1735-1-2</t>
  </si>
  <si>
    <t xml:space="preserve"> Penalidad a Carhuamarca Valera Oscar </t>
  </si>
  <si>
    <t>Deposito Transitorio Penalidad a Carhuamarca Valera Oscar - Carta D124-2023-GR.CAJ-DRA-DT O/S 247 SEGUN DA ARMADA SIAF 1368 2023 RO-CTA CTE 761-202510 14.85 SECTOR:SEDE</t>
  </si>
  <si>
    <t xml:space="preserve"> Penalidad a Pinglo Alarcon Flavia </t>
  </si>
  <si>
    <t>Deposito Transitorio Penalidad a Pinglo Alarcon Flavia - Carta D124-2023-GR.CAJ-DRA-DT O/S 328 PRIMER ENTR EGABLE SIAF 1724 2023 RO-CTA CTE 761-202510 SE CTOR:SEDE</t>
  </si>
  <si>
    <t>1769-2-3</t>
  </si>
  <si>
    <t xml:space="preserve"> Penalidad a Contratistas e Inversiones Vargas EIRL </t>
  </si>
  <si>
    <t>Deposito Transitorio Penalidad a Contratistas e Inversiones Vargas EIRL - Carta D124-2023-GR.CAJ-DRA-DT O/C 136 Adquisicion de escritorio y silla SIAF 2208 2023 RO-CTA CTE 761-202510 150.00</t>
  </si>
  <si>
    <t>1866-1-2</t>
  </si>
  <si>
    <t xml:space="preserve"> Penalidad Yepez Ninatanta Katerine </t>
  </si>
  <si>
    <t>Deposito Transitorio Penalidad Yepez Ninatanta Katerine Carta D124-2023 GR.CAJ-DRA/DT O/S 457 Registro de visitas SIAF 2399 2023 RO-CTA CTE 761-202510 1SECTOR:SEDE</t>
  </si>
  <si>
    <t>1897-2-3</t>
  </si>
  <si>
    <t xml:space="preserve"> Penalidad W&amp;M SIRYCATA </t>
  </si>
  <si>
    <t>Deposito Transitorio Penalidad W&amp;M SIRYCATA Carta D124-2023 GR.CAJ-DRA/DT Adquisicion de Hipoclorito de So dio SIAF 2875 2023 RO-CTA CTE 761-202510 SECTO R:SEDE</t>
  </si>
  <si>
    <t>1766-2-3</t>
  </si>
  <si>
    <t xml:space="preserve"> Penalidad Constructora y Consultores </t>
  </si>
  <si>
    <t>Deposito Transitorio Penalidad Constructora y Consultores Carta D132-2023 GR.CAJ-DRA/DTO/C 145 Adquisicion deEstantes SIAF 2245 2023 RO-CTA CTE 761-202510 SECTOR:SEDE</t>
  </si>
  <si>
    <t>219-1-2</t>
  </si>
  <si>
    <t xml:space="preserve"> PenalidadIngenieria y Construcciones SA </t>
  </si>
  <si>
    <t>Deposito Transitorio PenalidadIngenieria y Construcciones SA Carta D132-2023 GR.CAJ-DRA/DTVal 05 Superv . Remodelacion Aula ESPP Antenor Orego SIAF 3060 2023 FONCOR CTA CTE 761-202510 SECTOR:SEDE</t>
  </si>
  <si>
    <t>218-1-2</t>
  </si>
  <si>
    <t xml:space="preserve">PenalidadIngenieria y Construcciones SA </t>
  </si>
  <si>
    <t>Deposito Transitorio PenalidadIngenieria y Construcciones SA Carta D132-2023 GR.CAJ-DRA/DTVal 05 Superv . Remodelacion Aula ESPP Antenor Orego SIAF 3061 2023 FONCOR CTA CTE 761-202510 SECTOR:SEDE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</si>
</sst>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1">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s>
  <cellStyleXfs count="1">
    <xf numFmtId="0" fontId="0" fillId="0" borderId="0"/>
  </cellStyleXfs>
  <cellXfs count="126">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1" fillId="0" borderId="13" xfId="0" applyNumberFormat="1" applyFont="1" applyFill="1" applyBorder="1" applyAlignment="1">
      <alignment vertical="center"/>
    </xf>
    <xf numFmtId="0" fontId="23" fillId="0" borderId="15" xfId="0" applyFont="1" applyFill="1" applyBorder="1"/>
    <xf numFmtId="0" fontId="0" fillId="0" borderId="16" xfId="0" applyFill="1" applyBorder="1"/>
    <xf numFmtId="0" fontId="0" fillId="0" borderId="14" xfId="0" applyFill="1" applyBorder="1"/>
    <xf numFmtId="4" fontId="22" fillId="0" borderId="13" xfId="0" applyNumberFormat="1" applyFont="1" applyFill="1" applyBorder="1" applyAlignment="1">
      <alignment vertical="center"/>
    </xf>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13" fillId="0" borderId="13"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23" fillId="0" borderId="19" xfId="0" applyFont="1" applyBorder="1"/>
    <xf numFmtId="4" fontId="23" fillId="0" borderId="19" xfId="0" applyNumberFormat="1" applyFont="1" applyBorder="1" applyAlignment="1">
      <alignment horizontal="right"/>
    </xf>
    <xf numFmtId="164" fontId="23" fillId="0" borderId="19" xfId="0" applyNumberFormat="1" applyFont="1" applyBorder="1"/>
    <xf numFmtId="0" fontId="0" fillId="0" borderId="20" xfId="0" applyBorder="1"/>
    <xf numFmtId="14" fontId="23" fillId="0" borderId="1" xfId="0" quotePrefix="1" applyNumberFormat="1" applyFont="1" applyFill="1" applyBorder="1" applyAlignment="1">
      <alignment horizontal="center" vertical="center" wrapText="1"/>
    </xf>
    <xf numFmtId="14" fontId="23" fillId="0" borderId="0" xfId="0" applyNumberFormat="1" applyFont="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4" fillId="0" borderId="13" xfId="0" applyFont="1" applyFill="1" applyBorder="1" applyAlignment="1">
      <alignment horizont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14" fontId="25" fillId="0" borderId="1" xfId="0" applyNumberFormat="1" applyFont="1" applyFill="1" applyBorder="1" applyAlignment="1">
      <alignment vertical="center" wrapText="1"/>
    </xf>
    <xf numFmtId="0" fontId="25" fillId="0" borderId="0" xfId="0" applyNumberFormat="1" applyFont="1" applyFill="1" applyAlignment="1">
      <alignment vertical="center" wrapText="1"/>
    </xf>
    <xf numFmtId="164" fontId="25" fillId="0" borderId="0" xfId="0" applyNumberFormat="1" applyFont="1" applyFill="1" applyAlignment="1">
      <alignment vertical="center" wrapText="1"/>
    </xf>
    <xf numFmtId="0" fontId="25" fillId="0" borderId="0" xfId="0" applyFont="1" applyFill="1" applyAlignment="1">
      <alignment vertical="center" wrapText="1"/>
    </xf>
    <xf numFmtId="14" fontId="25" fillId="0" borderId="0" xfId="0" quotePrefix="1" applyNumberFormat="1" applyFont="1" applyFill="1" applyAlignment="1">
      <alignment horizontal="center" vertical="center" wrapText="1"/>
    </xf>
    <xf numFmtId="0" fontId="25" fillId="0" borderId="0" xfId="0" applyNumberFormat="1" applyFont="1" applyFill="1" applyAlignment="1">
      <alignment horizontal="center" vertical="center" wrapText="1"/>
    </xf>
    <xf numFmtId="14" fontId="25" fillId="0" borderId="0" xfId="0" quotePrefix="1" applyNumberFormat="1" applyFont="1" applyFill="1" applyAlignment="1">
      <alignment vertical="center" wrapText="1"/>
    </xf>
    <xf numFmtId="0" fontId="25" fillId="0" borderId="0" xfId="0" quotePrefix="1" applyNumberFormat="1"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4" fillId="0" borderId="13" xfId="0" applyNumberFormat="1"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05" t="s">
        <v>5</v>
      </c>
      <c r="C1" s="105"/>
      <c r="E1" s="4"/>
      <c r="F1" s="4"/>
      <c r="G1" s="6"/>
      <c r="H1" s="6"/>
      <c r="I1" s="6"/>
      <c r="J1" s="5"/>
      <c r="K1" s="5"/>
      <c r="L1" s="7"/>
      <c r="M1" s="4"/>
      <c r="N1" s="8"/>
      <c r="O1" s="9"/>
      <c r="P1" s="10"/>
      <c r="Q1" s="11"/>
    </row>
    <row r="2" spans="1:17" ht="18" customHeight="1" x14ac:dyDescent="0.25">
      <c r="A2" s="4"/>
      <c r="B2" s="106" t="s">
        <v>174</v>
      </c>
      <c r="C2" s="106"/>
      <c r="D2" s="106"/>
      <c r="E2" s="106"/>
      <c r="F2" s="106"/>
      <c r="G2" s="106"/>
      <c r="H2" s="106"/>
      <c r="I2" s="106"/>
      <c r="J2" s="106"/>
      <c r="K2" s="106"/>
      <c r="L2" s="106"/>
      <c r="M2" s="106"/>
      <c r="N2" s="106"/>
      <c r="O2" s="106"/>
      <c r="P2" s="106"/>
      <c r="Q2" s="106"/>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07" t="s">
        <v>173</v>
      </c>
      <c r="H28" s="108"/>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09" t="s">
        <v>175</v>
      </c>
      <c r="H34" s="110"/>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5"/>
  <sheetViews>
    <sheetView tabSelected="1" workbookViewId="0">
      <selection activeCell="E9" sqref="E9"/>
    </sheetView>
  </sheetViews>
  <sheetFormatPr baseColWidth="10" defaultRowHeight="14.4" x14ac:dyDescent="0.3"/>
  <cols>
    <col min="1" max="2" width="11.5546875" style="3"/>
    <col min="3" max="3" width="10.21875" style="3" customWidth="1"/>
    <col min="4" max="4" width="12.33203125" style="3" customWidth="1"/>
    <col min="5" max="5" width="38.21875" style="3" customWidth="1"/>
    <col min="6" max="6" width="36.332031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112" t="s">
        <v>176</v>
      </c>
      <c r="B1" s="112"/>
      <c r="C1" s="112"/>
      <c r="D1" s="112"/>
      <c r="E1" s="63" t="s">
        <v>177</v>
      </c>
      <c r="F1" s="64"/>
      <c r="G1" s="65"/>
      <c r="H1" s="65"/>
      <c r="I1" s="65"/>
      <c r="J1" s="65"/>
      <c r="K1" s="66"/>
      <c r="L1" s="67"/>
      <c r="M1" s="68"/>
    </row>
    <row r="2" spans="1:13" x14ac:dyDescent="0.3">
      <c r="A2" s="112" t="s">
        <v>178</v>
      </c>
      <c r="B2" s="112"/>
      <c r="C2" s="112"/>
      <c r="D2" s="112"/>
      <c r="E2" s="63"/>
      <c r="F2" s="64"/>
      <c r="G2" s="65"/>
      <c r="H2" s="65"/>
      <c r="I2" s="65"/>
      <c r="J2" s="65"/>
      <c r="K2" s="66"/>
      <c r="L2" s="67"/>
      <c r="M2" s="68"/>
    </row>
    <row r="3" spans="1:13" x14ac:dyDescent="0.3">
      <c r="A3" s="112" t="s">
        <v>179</v>
      </c>
      <c r="B3" s="112"/>
      <c r="C3" s="112"/>
      <c r="D3" s="112"/>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13" t="s">
        <v>200</v>
      </c>
      <c r="B6" s="113"/>
      <c r="C6" s="113"/>
      <c r="D6" s="113"/>
      <c r="E6" s="113"/>
      <c r="F6" s="113"/>
      <c r="G6" s="113"/>
      <c r="H6" s="113"/>
      <c r="I6" s="113"/>
      <c r="J6" s="113"/>
      <c r="K6" s="113"/>
      <c r="L6" s="113"/>
      <c r="M6" s="113"/>
    </row>
    <row r="7" spans="1:13" ht="15" customHeight="1" x14ac:dyDescent="0.3">
      <c r="A7" s="77" t="s">
        <v>3</v>
      </c>
      <c r="B7" s="78" t="s">
        <v>180</v>
      </c>
      <c r="C7" s="77" t="s">
        <v>189</v>
      </c>
      <c r="D7" s="77" t="s">
        <v>181</v>
      </c>
      <c r="E7" s="79" t="s">
        <v>182</v>
      </c>
      <c r="F7" s="78" t="s">
        <v>0</v>
      </c>
      <c r="G7" s="80" t="s">
        <v>183</v>
      </c>
      <c r="H7" s="80" t="s">
        <v>184</v>
      </c>
      <c r="I7" s="80" t="s">
        <v>190</v>
      </c>
      <c r="J7" s="81" t="s">
        <v>185</v>
      </c>
      <c r="K7" s="82" t="s">
        <v>186</v>
      </c>
      <c r="L7" s="78" t="s">
        <v>187</v>
      </c>
      <c r="M7" s="83" t="s">
        <v>191</v>
      </c>
    </row>
    <row r="8" spans="1:13" ht="79.2" customHeight="1" x14ac:dyDescent="0.3">
      <c r="A8" s="114">
        <v>45287</v>
      </c>
      <c r="B8" s="115">
        <v>661</v>
      </c>
      <c r="C8" s="92">
        <v>10547</v>
      </c>
      <c r="D8" s="93"/>
      <c r="E8" s="116" t="s">
        <v>338</v>
      </c>
      <c r="F8" s="117" t="s">
        <v>339</v>
      </c>
      <c r="G8" s="94">
        <v>630</v>
      </c>
      <c r="H8" s="93">
        <v>52</v>
      </c>
      <c r="I8" s="103">
        <v>45300</v>
      </c>
      <c r="J8" s="92" t="s">
        <v>340</v>
      </c>
      <c r="K8" s="95">
        <v>18</v>
      </c>
      <c r="L8" s="84"/>
      <c r="M8" s="97"/>
    </row>
    <row r="9" spans="1:13" ht="79.2" customHeight="1" x14ac:dyDescent="0.3">
      <c r="A9" s="114">
        <v>45035</v>
      </c>
      <c r="B9" s="115" t="s">
        <v>341</v>
      </c>
      <c r="C9" s="92">
        <v>2259</v>
      </c>
      <c r="D9" s="93">
        <v>23000186</v>
      </c>
      <c r="E9" s="116" t="s">
        <v>342</v>
      </c>
      <c r="F9" s="117" t="s">
        <v>343</v>
      </c>
      <c r="G9" s="94">
        <v>1036.98</v>
      </c>
      <c r="H9" s="93">
        <v>166</v>
      </c>
      <c r="I9" s="103">
        <v>45309</v>
      </c>
      <c r="J9" s="92" t="s">
        <v>272</v>
      </c>
      <c r="K9" s="95">
        <v>0</v>
      </c>
      <c r="L9" s="96"/>
      <c r="M9" s="98"/>
    </row>
    <row r="10" spans="1:13" ht="94.2" customHeight="1" x14ac:dyDescent="0.3">
      <c r="A10" s="114">
        <v>44991</v>
      </c>
      <c r="B10" s="121" t="s">
        <v>344</v>
      </c>
      <c r="C10" s="92">
        <v>1036</v>
      </c>
      <c r="D10" s="93">
        <v>23000131</v>
      </c>
      <c r="E10" s="116" t="s">
        <v>345</v>
      </c>
      <c r="F10" s="117" t="s">
        <v>346</v>
      </c>
      <c r="G10" s="94">
        <v>6713.04</v>
      </c>
      <c r="H10" s="93">
        <v>166</v>
      </c>
      <c r="I10" s="103">
        <v>45309</v>
      </c>
      <c r="J10" s="92" t="s">
        <v>272</v>
      </c>
      <c r="K10" s="95">
        <v>15</v>
      </c>
      <c r="L10" s="96"/>
      <c r="M10" s="98"/>
    </row>
    <row r="11" spans="1:13" ht="79.2" customHeight="1" x14ac:dyDescent="0.3">
      <c r="A11" s="114">
        <v>44992</v>
      </c>
      <c r="B11" s="115">
        <v>35</v>
      </c>
      <c r="C11" s="92">
        <v>956</v>
      </c>
      <c r="D11" s="93">
        <v>23000133</v>
      </c>
      <c r="E11" s="116" t="s">
        <v>347</v>
      </c>
      <c r="F11" s="117" t="s">
        <v>348</v>
      </c>
      <c r="G11" s="94">
        <v>2289</v>
      </c>
      <c r="H11" s="93">
        <v>166</v>
      </c>
      <c r="I11" s="103">
        <v>45309</v>
      </c>
      <c r="J11" s="92" t="s">
        <v>272</v>
      </c>
      <c r="K11" s="95">
        <v>15</v>
      </c>
      <c r="L11" s="96"/>
      <c r="M11" s="98"/>
    </row>
    <row r="12" spans="1:13" ht="79.2" customHeight="1" x14ac:dyDescent="0.3">
      <c r="A12" s="114">
        <v>45013</v>
      </c>
      <c r="B12" s="115" t="s">
        <v>349</v>
      </c>
      <c r="C12" s="92">
        <v>1674</v>
      </c>
      <c r="D12" s="93">
        <v>23000172</v>
      </c>
      <c r="E12" s="116" t="s">
        <v>350</v>
      </c>
      <c r="F12" s="117" t="s">
        <v>351</v>
      </c>
      <c r="G12" s="94">
        <v>1041.67</v>
      </c>
      <c r="H12" s="93">
        <v>166</v>
      </c>
      <c r="I12" s="103">
        <v>45309</v>
      </c>
      <c r="J12" s="92" t="s">
        <v>272</v>
      </c>
      <c r="K12" s="95">
        <v>15</v>
      </c>
      <c r="L12" s="96"/>
      <c r="M12" s="98"/>
    </row>
    <row r="13" spans="1:13" ht="79.2" customHeight="1" x14ac:dyDescent="0.3">
      <c r="A13" s="114">
        <v>45033</v>
      </c>
      <c r="B13" s="120" t="s">
        <v>352</v>
      </c>
      <c r="C13" s="92">
        <v>1068</v>
      </c>
      <c r="D13" s="93">
        <v>23000175</v>
      </c>
      <c r="E13" s="116" t="s">
        <v>353</v>
      </c>
      <c r="F13" s="117" t="s">
        <v>354</v>
      </c>
      <c r="G13" s="94">
        <v>441</v>
      </c>
      <c r="H13" s="93">
        <v>166</v>
      </c>
      <c r="I13" s="103">
        <v>45309</v>
      </c>
      <c r="J13" s="92" t="s">
        <v>272</v>
      </c>
      <c r="K13" s="95">
        <v>0</v>
      </c>
      <c r="L13" s="96"/>
      <c r="M13" s="98"/>
    </row>
    <row r="14" spans="1:13" ht="79.2" customHeight="1" x14ac:dyDescent="0.3">
      <c r="A14" s="114">
        <v>45041</v>
      </c>
      <c r="B14" s="121" t="s">
        <v>355</v>
      </c>
      <c r="C14" s="92">
        <v>1810</v>
      </c>
      <c r="D14" s="93">
        <v>23000207</v>
      </c>
      <c r="E14" s="116" t="s">
        <v>356</v>
      </c>
      <c r="F14" s="117" t="s">
        <v>357</v>
      </c>
      <c r="G14" s="94">
        <v>142.19999999999999</v>
      </c>
      <c r="H14" s="93">
        <v>166</v>
      </c>
      <c r="I14" s="103">
        <v>45309</v>
      </c>
      <c r="J14" s="92" t="s">
        <v>272</v>
      </c>
      <c r="K14" s="95">
        <v>0</v>
      </c>
      <c r="L14" s="96"/>
      <c r="M14" s="98"/>
    </row>
    <row r="15" spans="1:13" ht="79.2" customHeight="1" x14ac:dyDescent="0.3">
      <c r="A15" s="114">
        <v>45063</v>
      </c>
      <c r="B15" s="121" t="s">
        <v>358</v>
      </c>
      <c r="C15" s="92">
        <v>2250</v>
      </c>
      <c r="D15" s="93">
        <v>23000231</v>
      </c>
      <c r="E15" s="116" t="s">
        <v>359</v>
      </c>
      <c r="F15" s="117" t="s">
        <v>360</v>
      </c>
      <c r="G15" s="94">
        <v>260</v>
      </c>
      <c r="H15" s="93">
        <v>166</v>
      </c>
      <c r="I15" s="103">
        <v>45309</v>
      </c>
      <c r="J15" s="92" t="s">
        <v>272</v>
      </c>
      <c r="K15" s="95">
        <v>0</v>
      </c>
      <c r="L15" s="96"/>
      <c r="M15" s="98"/>
    </row>
    <row r="16" spans="1:13" ht="79.2" customHeight="1" x14ac:dyDescent="0.3">
      <c r="A16" s="114">
        <v>45064</v>
      </c>
      <c r="B16" s="121" t="s">
        <v>361</v>
      </c>
      <c r="C16" s="92">
        <v>1701</v>
      </c>
      <c r="D16" s="93">
        <v>23000235</v>
      </c>
      <c r="E16" s="116" t="s">
        <v>362</v>
      </c>
      <c r="F16" s="117" t="s">
        <v>363</v>
      </c>
      <c r="G16" s="94">
        <v>20.83</v>
      </c>
      <c r="H16" s="93">
        <v>166</v>
      </c>
      <c r="I16" s="103">
        <v>45309</v>
      </c>
      <c r="J16" s="92" t="s">
        <v>272</v>
      </c>
      <c r="K16" s="95">
        <v>0</v>
      </c>
      <c r="L16" s="96"/>
      <c r="M16" s="98"/>
    </row>
    <row r="17" spans="1:13" ht="70.05" customHeight="1" x14ac:dyDescent="0.3">
      <c r="A17" s="114">
        <v>45063</v>
      </c>
      <c r="B17" s="121" t="s">
        <v>364</v>
      </c>
      <c r="C17" s="92">
        <v>1370</v>
      </c>
      <c r="D17" s="93">
        <v>23000232</v>
      </c>
      <c r="E17" s="116" t="s">
        <v>365</v>
      </c>
      <c r="F17" s="117" t="s">
        <v>366</v>
      </c>
      <c r="G17" s="94">
        <v>20.83</v>
      </c>
      <c r="H17" s="93">
        <v>166</v>
      </c>
      <c r="I17" s="103">
        <v>45309</v>
      </c>
      <c r="J17" s="92" t="s">
        <v>272</v>
      </c>
      <c r="K17" s="95">
        <v>0</v>
      </c>
      <c r="L17" s="96"/>
      <c r="M17" s="98"/>
    </row>
    <row r="18" spans="1:13" ht="70.05" customHeight="1" x14ac:dyDescent="0.3">
      <c r="A18" s="114">
        <v>45092</v>
      </c>
      <c r="B18" s="121" t="s">
        <v>367</v>
      </c>
      <c r="C18" s="92">
        <v>3984</v>
      </c>
      <c r="D18" s="93">
        <v>23000266</v>
      </c>
      <c r="E18" s="116" t="s">
        <v>368</v>
      </c>
      <c r="F18" s="117" t="s">
        <v>369</v>
      </c>
      <c r="G18" s="94">
        <v>361.84</v>
      </c>
      <c r="H18" s="93">
        <v>166</v>
      </c>
      <c r="I18" s="103">
        <v>45309</v>
      </c>
      <c r="J18" s="92" t="s">
        <v>272</v>
      </c>
      <c r="K18" s="95">
        <v>0</v>
      </c>
      <c r="L18" s="96"/>
      <c r="M18" s="98"/>
    </row>
    <row r="19" spans="1:13" ht="97.2" customHeight="1" x14ac:dyDescent="0.3">
      <c r="A19" s="114"/>
      <c r="B19" s="115"/>
      <c r="C19" s="92"/>
      <c r="D19" s="93"/>
      <c r="E19" s="116" t="s">
        <v>370</v>
      </c>
      <c r="F19" s="117" t="s">
        <v>371</v>
      </c>
      <c r="G19" s="94">
        <v>34</v>
      </c>
      <c r="H19" s="93">
        <v>166</v>
      </c>
      <c r="I19" s="103">
        <v>45309</v>
      </c>
      <c r="J19" s="92" t="s">
        <v>272</v>
      </c>
      <c r="K19" s="95">
        <v>0</v>
      </c>
      <c r="L19" s="96"/>
      <c r="M19" s="98"/>
    </row>
    <row r="20" spans="1:13" ht="70.05" customHeight="1" x14ac:dyDescent="0.3">
      <c r="A20" s="114">
        <v>45091</v>
      </c>
      <c r="B20" s="121" t="s">
        <v>372</v>
      </c>
      <c r="C20" s="92">
        <v>2873</v>
      </c>
      <c r="D20" s="93">
        <v>23000263</v>
      </c>
      <c r="E20" s="116" t="s">
        <v>373</v>
      </c>
      <c r="F20" s="117" t="s">
        <v>374</v>
      </c>
      <c r="G20" s="94">
        <v>64.680000000000007</v>
      </c>
      <c r="H20" s="93">
        <v>166</v>
      </c>
      <c r="I20" s="103">
        <v>45309</v>
      </c>
      <c r="J20" s="92" t="s">
        <v>272</v>
      </c>
      <c r="K20" s="95">
        <v>0</v>
      </c>
      <c r="L20" s="96"/>
      <c r="M20" s="98"/>
    </row>
    <row r="21" spans="1:13" ht="70.05" customHeight="1" x14ac:dyDescent="0.3">
      <c r="A21" s="114">
        <v>45099</v>
      </c>
      <c r="B21" s="121" t="s">
        <v>375</v>
      </c>
      <c r="C21" s="92">
        <v>1577</v>
      </c>
      <c r="D21" s="93">
        <v>23000290</v>
      </c>
      <c r="E21" s="116" t="s">
        <v>376</v>
      </c>
      <c r="F21" s="117" t="s">
        <v>377</v>
      </c>
      <c r="G21" s="94">
        <v>15</v>
      </c>
      <c r="H21" s="93">
        <v>166</v>
      </c>
      <c r="I21" s="103">
        <v>45309</v>
      </c>
      <c r="J21" s="92" t="s">
        <v>272</v>
      </c>
      <c r="K21" s="95">
        <v>0</v>
      </c>
      <c r="L21" s="96"/>
      <c r="M21" s="98"/>
    </row>
    <row r="22" spans="1:13" ht="70.05" customHeight="1" x14ac:dyDescent="0.3">
      <c r="A22" s="114">
        <v>45104</v>
      </c>
      <c r="B22" s="121" t="s">
        <v>378</v>
      </c>
      <c r="C22" s="92">
        <v>2626</v>
      </c>
      <c r="D22" s="93">
        <v>23000314</v>
      </c>
      <c r="E22" s="116" t="s">
        <v>379</v>
      </c>
      <c r="F22" s="117" t="s">
        <v>380</v>
      </c>
      <c r="G22" s="94">
        <v>35</v>
      </c>
      <c r="H22" s="93">
        <v>166</v>
      </c>
      <c r="I22" s="103">
        <v>45309</v>
      </c>
      <c r="J22" s="92" t="s">
        <v>272</v>
      </c>
      <c r="K22" s="95">
        <v>0</v>
      </c>
      <c r="L22" s="96"/>
      <c r="M22" s="98"/>
    </row>
    <row r="23" spans="1:13" ht="70.05" customHeight="1" x14ac:dyDescent="0.3">
      <c r="A23" s="114">
        <v>45103</v>
      </c>
      <c r="B23" s="121" t="s">
        <v>381</v>
      </c>
      <c r="C23" s="92">
        <v>1893</v>
      </c>
      <c r="D23" s="93">
        <v>23000313</v>
      </c>
      <c r="E23" s="116" t="s">
        <v>382</v>
      </c>
      <c r="F23" s="117" t="s">
        <v>383</v>
      </c>
      <c r="G23" s="94">
        <v>1593.74</v>
      </c>
      <c r="H23" s="93">
        <v>166</v>
      </c>
      <c r="I23" s="103">
        <v>45309</v>
      </c>
      <c r="J23" s="92" t="s">
        <v>272</v>
      </c>
      <c r="K23" s="95">
        <v>0</v>
      </c>
      <c r="L23" s="96"/>
      <c r="M23" s="98"/>
    </row>
    <row r="24" spans="1:13" ht="70.05" customHeight="1" x14ac:dyDescent="0.3">
      <c r="A24" s="114">
        <v>45103</v>
      </c>
      <c r="B24" s="121" t="s">
        <v>384</v>
      </c>
      <c r="C24" s="92">
        <v>2246</v>
      </c>
      <c r="D24" s="93">
        <v>23000312</v>
      </c>
      <c r="E24" s="116" t="s">
        <v>385</v>
      </c>
      <c r="F24" s="117" t="s">
        <v>386</v>
      </c>
      <c r="G24" s="94">
        <v>2421.77</v>
      </c>
      <c r="H24" s="93">
        <v>166</v>
      </c>
      <c r="I24" s="103">
        <v>45309</v>
      </c>
      <c r="J24" s="92" t="s">
        <v>272</v>
      </c>
      <c r="K24" s="95">
        <v>0</v>
      </c>
      <c r="L24" s="96"/>
      <c r="M24" s="98"/>
    </row>
    <row r="25" spans="1:13" ht="70.05" customHeight="1" x14ac:dyDescent="0.3">
      <c r="A25" s="114">
        <v>45068</v>
      </c>
      <c r="B25" s="121" t="s">
        <v>387</v>
      </c>
      <c r="C25" s="92">
        <v>1368</v>
      </c>
      <c r="D25" s="93">
        <v>23000243</v>
      </c>
      <c r="E25" s="116" t="s">
        <v>388</v>
      </c>
      <c r="F25" s="117" t="s">
        <v>389</v>
      </c>
      <c r="G25" s="94">
        <v>14.85</v>
      </c>
      <c r="H25" s="93">
        <v>166</v>
      </c>
      <c r="I25" s="103">
        <v>45309</v>
      </c>
      <c r="J25" s="92" t="s">
        <v>272</v>
      </c>
      <c r="K25" s="95">
        <v>0</v>
      </c>
      <c r="L25" s="96"/>
      <c r="M25" s="98"/>
    </row>
    <row r="26" spans="1:13" ht="70.05" customHeight="1" x14ac:dyDescent="0.3">
      <c r="A26" s="114">
        <v>45111</v>
      </c>
      <c r="B26" s="115">
        <v>2372</v>
      </c>
      <c r="C26" s="92">
        <v>1724</v>
      </c>
      <c r="D26" s="93">
        <v>23000320</v>
      </c>
      <c r="E26" s="116" t="s">
        <v>390</v>
      </c>
      <c r="F26" s="117" t="s">
        <v>391</v>
      </c>
      <c r="G26" s="94">
        <v>31.6</v>
      </c>
      <c r="H26" s="93">
        <v>166</v>
      </c>
      <c r="I26" s="103">
        <v>45309</v>
      </c>
      <c r="J26" s="92" t="s">
        <v>272</v>
      </c>
      <c r="K26" s="95">
        <v>0</v>
      </c>
      <c r="L26" s="96"/>
      <c r="M26" s="98"/>
    </row>
    <row r="27" spans="1:13" ht="70.05" customHeight="1" x14ac:dyDescent="0.3">
      <c r="A27" s="114">
        <v>45071</v>
      </c>
      <c r="B27" s="121" t="s">
        <v>392</v>
      </c>
      <c r="C27" s="92">
        <v>2208</v>
      </c>
      <c r="D27" s="93">
        <v>23000252</v>
      </c>
      <c r="E27" s="116" t="s">
        <v>393</v>
      </c>
      <c r="F27" s="117" t="s">
        <v>394</v>
      </c>
      <c r="G27" s="94">
        <v>150</v>
      </c>
      <c r="H27" s="93">
        <v>166</v>
      </c>
      <c r="I27" s="103">
        <v>45309</v>
      </c>
      <c r="J27" s="92" t="s">
        <v>272</v>
      </c>
      <c r="K27" s="95">
        <v>0</v>
      </c>
      <c r="L27" s="96"/>
      <c r="M27" s="98"/>
    </row>
    <row r="28" spans="1:13" ht="70.05" customHeight="1" x14ac:dyDescent="0.3">
      <c r="A28" s="114">
        <v>45077</v>
      </c>
      <c r="B28" s="121" t="s">
        <v>395</v>
      </c>
      <c r="C28" s="92">
        <v>2399</v>
      </c>
      <c r="D28" s="93">
        <v>23000258</v>
      </c>
      <c r="E28" s="116" t="s">
        <v>396</v>
      </c>
      <c r="F28" s="117" t="s">
        <v>397</v>
      </c>
      <c r="G28" s="94">
        <v>14.85</v>
      </c>
      <c r="H28" s="93">
        <v>166</v>
      </c>
      <c r="I28" s="103">
        <v>45309</v>
      </c>
      <c r="J28" s="92" t="s">
        <v>272</v>
      </c>
      <c r="K28" s="95">
        <v>0</v>
      </c>
      <c r="L28" s="96"/>
      <c r="M28" s="98"/>
    </row>
    <row r="29" spans="1:13" ht="70.05" customHeight="1" x14ac:dyDescent="0.3">
      <c r="A29" s="114">
        <v>45079</v>
      </c>
      <c r="B29" s="121" t="s">
        <v>398</v>
      </c>
      <c r="C29" s="92">
        <v>2875</v>
      </c>
      <c r="D29" s="93">
        <v>23000260</v>
      </c>
      <c r="E29" s="116" t="s">
        <v>399</v>
      </c>
      <c r="F29" s="117" t="s">
        <v>400</v>
      </c>
      <c r="G29" s="94">
        <v>127.67</v>
      </c>
      <c r="H29" s="93">
        <v>166</v>
      </c>
      <c r="I29" s="103">
        <v>45309</v>
      </c>
      <c r="J29" s="92" t="s">
        <v>272</v>
      </c>
      <c r="K29" s="95">
        <v>0</v>
      </c>
      <c r="L29" s="96"/>
      <c r="M29" s="98"/>
    </row>
    <row r="30" spans="1:13" ht="89.4" customHeight="1" x14ac:dyDescent="0.3">
      <c r="A30" s="114">
        <v>45071</v>
      </c>
      <c r="B30" s="121" t="s">
        <v>401</v>
      </c>
      <c r="C30" s="92">
        <v>2245</v>
      </c>
      <c r="D30" s="93">
        <v>23000249</v>
      </c>
      <c r="E30" s="116" t="s">
        <v>402</v>
      </c>
      <c r="F30" s="117" t="s">
        <v>403</v>
      </c>
      <c r="G30" s="94">
        <v>114</v>
      </c>
      <c r="H30" s="93">
        <v>166</v>
      </c>
      <c r="I30" s="103">
        <v>45309</v>
      </c>
      <c r="J30" s="92" t="s">
        <v>272</v>
      </c>
      <c r="K30" s="95">
        <v>0</v>
      </c>
      <c r="L30" s="96"/>
      <c r="M30" s="98"/>
    </row>
    <row r="31" spans="1:13" ht="70.05" customHeight="1" x14ac:dyDescent="0.3">
      <c r="A31" s="114">
        <v>45124</v>
      </c>
      <c r="B31" s="121" t="s">
        <v>404</v>
      </c>
      <c r="C31" s="92">
        <v>3060</v>
      </c>
      <c r="D31" s="93">
        <v>23000329</v>
      </c>
      <c r="E31" s="116" t="s">
        <v>405</v>
      </c>
      <c r="F31" s="117" t="s">
        <v>406</v>
      </c>
      <c r="G31" s="94">
        <v>450</v>
      </c>
      <c r="H31" s="93">
        <v>166</v>
      </c>
      <c r="I31" s="103">
        <v>45309</v>
      </c>
      <c r="J31" s="92" t="s">
        <v>272</v>
      </c>
      <c r="K31" s="95">
        <v>15</v>
      </c>
      <c r="L31" s="96"/>
      <c r="M31" s="98"/>
    </row>
    <row r="32" spans="1:13" ht="70.05" customHeight="1" x14ac:dyDescent="0.3">
      <c r="A32" s="114">
        <v>45113</v>
      </c>
      <c r="B32" s="121" t="s">
        <v>407</v>
      </c>
      <c r="C32" s="92">
        <v>3061</v>
      </c>
      <c r="D32" s="93">
        <v>23000327</v>
      </c>
      <c r="E32" s="116" t="s">
        <v>408</v>
      </c>
      <c r="F32" s="117" t="s">
        <v>409</v>
      </c>
      <c r="G32" s="94">
        <v>900</v>
      </c>
      <c r="H32" s="93">
        <v>166</v>
      </c>
      <c r="I32" s="103">
        <v>45309</v>
      </c>
      <c r="J32" s="92" t="s">
        <v>272</v>
      </c>
      <c r="K32" s="95">
        <v>15</v>
      </c>
      <c r="L32" s="96"/>
      <c r="M32" s="98"/>
    </row>
    <row r="33" spans="1:13" ht="70.05" customHeight="1" x14ac:dyDescent="0.3">
      <c r="A33" s="114">
        <v>45274</v>
      </c>
      <c r="B33" s="115">
        <v>5208</v>
      </c>
      <c r="C33" s="92">
        <v>9705</v>
      </c>
      <c r="D33" s="93">
        <v>19163627</v>
      </c>
      <c r="E33" s="116" t="s">
        <v>201</v>
      </c>
      <c r="F33" s="117" t="s">
        <v>202</v>
      </c>
      <c r="G33" s="94">
        <v>799.73</v>
      </c>
      <c r="H33" s="93">
        <v>54</v>
      </c>
      <c r="I33" s="103">
        <v>45301</v>
      </c>
      <c r="J33" s="92" t="s">
        <v>203</v>
      </c>
      <c r="K33" s="95">
        <v>0</v>
      </c>
      <c r="L33" s="96"/>
      <c r="M33" s="98"/>
    </row>
    <row r="34" spans="1:13" ht="70.05" customHeight="1" x14ac:dyDescent="0.3">
      <c r="A34" s="114">
        <v>45279</v>
      </c>
      <c r="B34" s="115" t="s">
        <v>204</v>
      </c>
      <c r="C34" s="92">
        <v>2064</v>
      </c>
      <c r="D34" s="93">
        <v>19163679</v>
      </c>
      <c r="E34" s="116" t="s">
        <v>205</v>
      </c>
      <c r="F34" s="117" t="s">
        <v>206</v>
      </c>
      <c r="G34" s="94">
        <v>60</v>
      </c>
      <c r="H34" s="93">
        <v>55</v>
      </c>
      <c r="I34" s="91">
        <v>45301</v>
      </c>
      <c r="J34" s="92" t="s">
        <v>207</v>
      </c>
      <c r="K34" s="95">
        <v>15</v>
      </c>
      <c r="L34" s="96"/>
      <c r="M34" s="98"/>
    </row>
    <row r="35" spans="1:13" ht="70.05" customHeight="1" x14ac:dyDescent="0.3">
      <c r="A35" s="114">
        <v>45274</v>
      </c>
      <c r="B35" s="115" t="s">
        <v>208</v>
      </c>
      <c r="C35" s="92">
        <v>10378</v>
      </c>
      <c r="D35" s="93">
        <v>19163628</v>
      </c>
      <c r="E35" s="116" t="s">
        <v>209</v>
      </c>
      <c r="F35" s="117" t="s">
        <v>210</v>
      </c>
      <c r="G35" s="94">
        <v>3428.14</v>
      </c>
      <c r="H35" s="93">
        <v>56</v>
      </c>
      <c r="I35" s="91">
        <v>45301</v>
      </c>
      <c r="J35" s="92" t="s">
        <v>211</v>
      </c>
      <c r="K35" s="95">
        <v>15</v>
      </c>
      <c r="L35" s="96"/>
      <c r="M35" s="98"/>
    </row>
    <row r="36" spans="1:13" ht="70.05" customHeight="1" x14ac:dyDescent="0.3">
      <c r="A36" s="114">
        <v>45279</v>
      </c>
      <c r="B36" s="115" t="s">
        <v>212</v>
      </c>
      <c r="C36" s="92">
        <v>10312</v>
      </c>
      <c r="D36" s="93">
        <v>19163659</v>
      </c>
      <c r="E36" s="116" t="s">
        <v>213</v>
      </c>
      <c r="F36" s="117" t="s">
        <v>214</v>
      </c>
      <c r="G36" s="94">
        <v>900</v>
      </c>
      <c r="H36" s="93">
        <v>57</v>
      </c>
      <c r="I36" s="91">
        <v>45301</v>
      </c>
      <c r="J36" s="92" t="s">
        <v>215</v>
      </c>
      <c r="K36" s="95">
        <v>18</v>
      </c>
      <c r="L36" s="96"/>
      <c r="M36" s="98"/>
    </row>
    <row r="37" spans="1:13" ht="70.05" customHeight="1" x14ac:dyDescent="0.3">
      <c r="A37" s="114">
        <v>45280</v>
      </c>
      <c r="B37" s="118" t="s">
        <v>216</v>
      </c>
      <c r="C37" s="92">
        <v>10442</v>
      </c>
      <c r="D37" s="93">
        <v>19163684</v>
      </c>
      <c r="E37" s="116" t="s">
        <v>217</v>
      </c>
      <c r="F37" s="117" t="s">
        <v>218</v>
      </c>
      <c r="G37" s="94">
        <v>1958.21</v>
      </c>
      <c r="H37" s="93">
        <v>63</v>
      </c>
      <c r="I37" s="91">
        <v>45302</v>
      </c>
      <c r="J37" s="92" t="s">
        <v>219</v>
      </c>
      <c r="K37" s="95">
        <v>0</v>
      </c>
      <c r="L37" s="96"/>
      <c r="M37" s="98"/>
    </row>
    <row r="38" spans="1:13" ht="70.05" customHeight="1" x14ac:dyDescent="0.3">
      <c r="A38" s="114">
        <v>45279</v>
      </c>
      <c r="B38" s="119" t="s">
        <v>220</v>
      </c>
      <c r="C38" s="92">
        <v>6730</v>
      </c>
      <c r="D38" s="93">
        <v>19163664</v>
      </c>
      <c r="E38" s="116" t="s">
        <v>221</v>
      </c>
      <c r="F38" s="117" t="s">
        <v>222</v>
      </c>
      <c r="G38" s="94">
        <v>23.63</v>
      </c>
      <c r="H38" s="93">
        <v>64</v>
      </c>
      <c r="I38" s="91">
        <v>45302</v>
      </c>
      <c r="J38" s="92" t="s">
        <v>223</v>
      </c>
      <c r="K38" s="95">
        <v>18</v>
      </c>
      <c r="L38" s="96"/>
      <c r="M38" s="98"/>
    </row>
    <row r="39" spans="1:13" ht="112.2" customHeight="1" x14ac:dyDescent="0.3">
      <c r="A39" s="114">
        <v>45281</v>
      </c>
      <c r="B39" s="119" t="s">
        <v>224</v>
      </c>
      <c r="C39" s="92">
        <v>4133</v>
      </c>
      <c r="D39" s="93">
        <v>19163693</v>
      </c>
      <c r="E39" s="116" t="s">
        <v>225</v>
      </c>
      <c r="F39" s="117" t="s">
        <v>226</v>
      </c>
      <c r="G39" s="94">
        <v>17.600000000000001</v>
      </c>
      <c r="H39" s="93">
        <v>65</v>
      </c>
      <c r="I39" s="91">
        <v>45302</v>
      </c>
      <c r="J39" s="92" t="s">
        <v>227</v>
      </c>
      <c r="K39" s="95">
        <v>15</v>
      </c>
      <c r="L39" s="96"/>
      <c r="M39" s="98"/>
    </row>
    <row r="40" spans="1:13" ht="70.05" customHeight="1" x14ac:dyDescent="0.3">
      <c r="A40" s="114">
        <v>45307</v>
      </c>
      <c r="B40" s="119" t="s">
        <v>228</v>
      </c>
      <c r="C40" s="92">
        <v>7764</v>
      </c>
      <c r="D40" s="93">
        <v>19163665</v>
      </c>
      <c r="E40" s="116" t="s">
        <v>229</v>
      </c>
      <c r="F40" s="117" t="s">
        <v>229</v>
      </c>
      <c r="G40" s="94">
        <v>666.09</v>
      </c>
      <c r="H40" s="93">
        <v>91</v>
      </c>
      <c r="I40" s="91">
        <v>45306</v>
      </c>
      <c r="J40" s="92" t="s">
        <v>230</v>
      </c>
      <c r="K40" s="95">
        <v>9</v>
      </c>
      <c r="L40" s="96"/>
      <c r="M40" s="98"/>
    </row>
    <row r="41" spans="1:13" ht="70.05" customHeight="1" x14ac:dyDescent="0.3">
      <c r="A41" s="114">
        <v>45282</v>
      </c>
      <c r="B41" s="115" t="s">
        <v>231</v>
      </c>
      <c r="C41" s="92">
        <v>4444</v>
      </c>
      <c r="D41" s="93">
        <v>19163694</v>
      </c>
      <c r="E41" s="116" t="s">
        <v>232</v>
      </c>
      <c r="F41" s="117" t="s">
        <v>232</v>
      </c>
      <c r="G41" s="94">
        <v>2276.9299999999998</v>
      </c>
      <c r="H41" s="93">
        <v>92</v>
      </c>
      <c r="I41" s="91">
        <v>45306</v>
      </c>
      <c r="J41" s="92" t="s">
        <v>233</v>
      </c>
      <c r="K41" s="95">
        <v>9</v>
      </c>
      <c r="L41" s="96"/>
      <c r="M41" s="98"/>
    </row>
    <row r="42" spans="1:13" ht="87" customHeight="1" x14ac:dyDescent="0.3">
      <c r="A42" s="114">
        <v>45286</v>
      </c>
      <c r="B42" s="115" t="s">
        <v>234</v>
      </c>
      <c r="C42" s="115">
        <v>10612</v>
      </c>
      <c r="D42" s="93">
        <v>19163743</v>
      </c>
      <c r="E42" s="116" t="s">
        <v>235</v>
      </c>
      <c r="F42" s="117" t="s">
        <v>235</v>
      </c>
      <c r="G42" s="94">
        <v>46.67</v>
      </c>
      <c r="H42" s="93">
        <v>93</v>
      </c>
      <c r="I42" s="91">
        <v>45306</v>
      </c>
      <c r="J42" s="92" t="s">
        <v>236</v>
      </c>
      <c r="K42" s="95">
        <v>18</v>
      </c>
      <c r="L42" s="96"/>
      <c r="M42" s="98"/>
    </row>
    <row r="43" spans="1:13" ht="70.05" customHeight="1" x14ac:dyDescent="0.3">
      <c r="A43" s="114">
        <v>45287</v>
      </c>
      <c r="B43" s="115" t="s">
        <v>237</v>
      </c>
      <c r="C43" s="92">
        <v>1139</v>
      </c>
      <c r="D43" s="93">
        <v>19163712</v>
      </c>
      <c r="E43" s="116" t="s">
        <v>238</v>
      </c>
      <c r="F43" s="117" t="s">
        <v>238</v>
      </c>
      <c r="G43" s="94">
        <v>198</v>
      </c>
      <c r="H43" s="93">
        <v>94</v>
      </c>
      <c r="I43" s="91">
        <v>45306</v>
      </c>
      <c r="J43" s="92" t="s">
        <v>239</v>
      </c>
      <c r="K43" s="95">
        <v>15</v>
      </c>
      <c r="L43" s="96"/>
      <c r="M43" s="98"/>
    </row>
    <row r="44" spans="1:13" ht="70.05" customHeight="1" x14ac:dyDescent="0.3">
      <c r="A44" s="114">
        <v>45287</v>
      </c>
      <c r="B44" s="115" t="s">
        <v>240</v>
      </c>
      <c r="C44" s="92">
        <v>1135</v>
      </c>
      <c r="D44" s="93">
        <v>19163713</v>
      </c>
      <c r="E44" s="116" t="s">
        <v>241</v>
      </c>
      <c r="F44" s="117" t="s">
        <v>241</v>
      </c>
      <c r="G44" s="94">
        <v>237.6</v>
      </c>
      <c r="H44" s="93">
        <v>95</v>
      </c>
      <c r="I44" s="91">
        <v>45306</v>
      </c>
      <c r="J44" s="92" t="s">
        <v>242</v>
      </c>
      <c r="K44" s="95">
        <v>15</v>
      </c>
      <c r="L44" s="96"/>
      <c r="M44" s="98"/>
    </row>
    <row r="45" spans="1:13" ht="70.05" customHeight="1" x14ac:dyDescent="0.3">
      <c r="A45" s="114">
        <v>45287</v>
      </c>
      <c r="B45" s="115" t="s">
        <v>243</v>
      </c>
      <c r="C45" s="92">
        <v>8332</v>
      </c>
      <c r="D45" s="93">
        <v>19163714</v>
      </c>
      <c r="E45" s="116" t="s">
        <v>244</v>
      </c>
      <c r="F45" s="117" t="s">
        <v>244</v>
      </c>
      <c r="G45" s="94">
        <v>15</v>
      </c>
      <c r="H45" s="93">
        <v>96</v>
      </c>
      <c r="I45" s="91">
        <v>45306</v>
      </c>
      <c r="J45" s="92" t="s">
        <v>245</v>
      </c>
      <c r="K45" s="95">
        <v>9</v>
      </c>
      <c r="L45" s="96"/>
      <c r="M45" s="98"/>
    </row>
    <row r="46" spans="1:13" ht="70.05" customHeight="1" x14ac:dyDescent="0.3">
      <c r="A46" s="114">
        <v>45287</v>
      </c>
      <c r="B46" s="115" t="s">
        <v>246</v>
      </c>
      <c r="C46" s="92">
        <v>10548</v>
      </c>
      <c r="D46" s="93">
        <v>19163715</v>
      </c>
      <c r="E46" s="116" t="s">
        <v>247</v>
      </c>
      <c r="F46" s="117" t="s">
        <v>247</v>
      </c>
      <c r="G46" s="94">
        <v>900</v>
      </c>
      <c r="H46" s="93">
        <v>97</v>
      </c>
      <c r="I46" s="91">
        <v>45306</v>
      </c>
      <c r="J46" s="92" t="s">
        <v>248</v>
      </c>
      <c r="K46" s="95">
        <v>18</v>
      </c>
      <c r="L46" s="96"/>
      <c r="M46" s="98"/>
    </row>
    <row r="47" spans="1:13" ht="70.05" customHeight="1" x14ac:dyDescent="0.3">
      <c r="A47" s="114">
        <v>45307</v>
      </c>
      <c r="B47" s="115" t="s">
        <v>249</v>
      </c>
      <c r="C47" s="92">
        <v>4704</v>
      </c>
      <c r="D47" s="93">
        <v>19163717</v>
      </c>
      <c r="E47" s="116" t="s">
        <v>250</v>
      </c>
      <c r="F47" s="117" t="s">
        <v>250</v>
      </c>
      <c r="G47" s="94">
        <v>26.44</v>
      </c>
      <c r="H47" s="93">
        <v>98</v>
      </c>
      <c r="I47" s="91">
        <v>45306</v>
      </c>
      <c r="J47" s="92" t="s">
        <v>251</v>
      </c>
      <c r="K47" s="95">
        <v>13</v>
      </c>
      <c r="L47" s="96"/>
      <c r="M47" s="98"/>
    </row>
    <row r="48" spans="1:13" ht="70.05" customHeight="1" x14ac:dyDescent="0.3">
      <c r="A48" s="114">
        <v>45307</v>
      </c>
      <c r="B48" s="115" t="s">
        <v>252</v>
      </c>
      <c r="C48" s="92">
        <v>4704</v>
      </c>
      <c r="D48" s="93">
        <v>19163718</v>
      </c>
      <c r="E48" s="116" t="s">
        <v>253</v>
      </c>
      <c r="F48" s="117" t="s">
        <v>253</v>
      </c>
      <c r="G48" s="94">
        <v>26.48</v>
      </c>
      <c r="H48" s="93">
        <v>99</v>
      </c>
      <c r="I48" s="91">
        <v>45306</v>
      </c>
      <c r="J48" s="92" t="s">
        <v>254</v>
      </c>
      <c r="K48" s="95">
        <v>13</v>
      </c>
      <c r="L48" s="96"/>
      <c r="M48" s="98"/>
    </row>
    <row r="49" spans="1:13" ht="70.05" customHeight="1" x14ac:dyDescent="0.3">
      <c r="A49" s="114">
        <v>45288</v>
      </c>
      <c r="B49" s="115" t="s">
        <v>255</v>
      </c>
      <c r="C49" s="92">
        <v>10654</v>
      </c>
      <c r="D49" s="93">
        <v>19163719</v>
      </c>
      <c r="E49" s="116" t="s">
        <v>256</v>
      </c>
      <c r="F49" s="117" t="s">
        <v>256</v>
      </c>
      <c r="G49" s="94">
        <v>14926.78</v>
      </c>
      <c r="H49" s="93">
        <v>100</v>
      </c>
      <c r="I49" s="91">
        <v>45306</v>
      </c>
      <c r="J49" s="92" t="s">
        <v>257</v>
      </c>
      <c r="K49" s="95">
        <v>15</v>
      </c>
      <c r="L49" s="96"/>
      <c r="M49" s="98"/>
    </row>
    <row r="50" spans="1:13" ht="70.05" customHeight="1" x14ac:dyDescent="0.3">
      <c r="A50" s="114">
        <v>45289</v>
      </c>
      <c r="B50" s="115" t="s">
        <v>258</v>
      </c>
      <c r="C50" s="92">
        <v>9023</v>
      </c>
      <c r="D50" s="93">
        <v>19163723</v>
      </c>
      <c r="E50" s="116" t="s">
        <v>259</v>
      </c>
      <c r="F50" s="117" t="s">
        <v>259</v>
      </c>
      <c r="G50" s="94">
        <v>326.25</v>
      </c>
      <c r="H50" s="93">
        <v>101</v>
      </c>
      <c r="I50" s="91">
        <v>45306</v>
      </c>
      <c r="J50" s="92" t="s">
        <v>260</v>
      </c>
      <c r="K50" s="95">
        <v>15</v>
      </c>
      <c r="L50" s="96"/>
      <c r="M50" s="98"/>
    </row>
    <row r="51" spans="1:13" ht="31.2" customHeight="1" x14ac:dyDescent="0.3">
      <c r="A51" s="114">
        <v>45290</v>
      </c>
      <c r="B51" s="115" t="s">
        <v>261</v>
      </c>
      <c r="C51" s="92">
        <v>7316</v>
      </c>
      <c r="D51" s="93">
        <v>19163744</v>
      </c>
      <c r="E51" s="116" t="s">
        <v>262</v>
      </c>
      <c r="F51" s="117" t="s">
        <v>262</v>
      </c>
      <c r="G51" s="94">
        <v>132</v>
      </c>
      <c r="H51" s="93">
        <v>102</v>
      </c>
      <c r="I51" s="91">
        <v>45306</v>
      </c>
      <c r="J51" s="92" t="s">
        <v>263</v>
      </c>
      <c r="K51" s="95">
        <v>18</v>
      </c>
      <c r="L51" s="96"/>
      <c r="M51" s="98"/>
    </row>
    <row r="52" spans="1:13" ht="70.05" customHeight="1" x14ac:dyDescent="0.3">
      <c r="A52" s="114">
        <v>45289</v>
      </c>
      <c r="B52" s="115" t="s">
        <v>264</v>
      </c>
      <c r="C52" s="92">
        <v>4962</v>
      </c>
      <c r="D52" s="93">
        <v>9163721</v>
      </c>
      <c r="E52" s="116" t="s">
        <v>265</v>
      </c>
      <c r="F52" s="117" t="s">
        <v>265</v>
      </c>
      <c r="G52" s="94">
        <v>95</v>
      </c>
      <c r="H52" s="93">
        <v>103</v>
      </c>
      <c r="I52" s="91">
        <v>45306</v>
      </c>
      <c r="J52" s="92" t="s">
        <v>266</v>
      </c>
      <c r="K52" s="95">
        <v>15</v>
      </c>
      <c r="L52" s="96"/>
      <c r="M52" s="98"/>
    </row>
    <row r="53" spans="1:13" ht="70.05" customHeight="1" x14ac:dyDescent="0.3">
      <c r="A53" s="114">
        <v>45290</v>
      </c>
      <c r="B53" s="115" t="s">
        <v>267</v>
      </c>
      <c r="C53" s="92">
        <v>8178</v>
      </c>
      <c r="D53" s="93">
        <v>19163742</v>
      </c>
      <c r="E53" s="116" t="s">
        <v>268</v>
      </c>
      <c r="F53" s="117" t="s">
        <v>268</v>
      </c>
      <c r="G53" s="94">
        <v>187.5</v>
      </c>
      <c r="H53" s="93">
        <v>104</v>
      </c>
      <c r="I53" s="104">
        <v>45306</v>
      </c>
      <c r="J53" s="92" t="s">
        <v>269</v>
      </c>
      <c r="K53" s="95">
        <v>15</v>
      </c>
      <c r="L53" s="96"/>
      <c r="M53" s="98"/>
    </row>
    <row r="54" spans="1:13" ht="70.05" customHeight="1" x14ac:dyDescent="0.3">
      <c r="A54" s="114">
        <v>45290</v>
      </c>
      <c r="B54" s="120" t="s">
        <v>270</v>
      </c>
      <c r="C54" s="92">
        <v>6529</v>
      </c>
      <c r="D54" s="93">
        <v>19163738</v>
      </c>
      <c r="E54" s="116" t="s">
        <v>271</v>
      </c>
      <c r="F54" s="117" t="s">
        <v>271</v>
      </c>
      <c r="G54" s="94">
        <v>12.75</v>
      </c>
      <c r="H54" s="93">
        <v>168</v>
      </c>
      <c r="I54" s="91">
        <v>45309</v>
      </c>
      <c r="J54" s="92" t="s">
        <v>272</v>
      </c>
      <c r="K54" s="95">
        <v>0</v>
      </c>
      <c r="L54" s="96"/>
      <c r="M54" s="98"/>
    </row>
    <row r="55" spans="1:13" ht="15" customHeight="1" x14ac:dyDescent="0.3">
      <c r="A55" s="114">
        <v>45290</v>
      </c>
      <c r="B55" s="115" t="s">
        <v>273</v>
      </c>
      <c r="C55" s="92">
        <v>4504</v>
      </c>
      <c r="D55" s="93">
        <v>19163739</v>
      </c>
      <c r="E55" s="116" t="s">
        <v>274</v>
      </c>
      <c r="F55" s="117" t="s">
        <v>274</v>
      </c>
      <c r="G55" s="94">
        <v>75</v>
      </c>
      <c r="H55" s="93">
        <v>169</v>
      </c>
      <c r="I55" s="91">
        <v>45309</v>
      </c>
      <c r="J55" s="92" t="s">
        <v>275</v>
      </c>
      <c r="K55" s="95">
        <v>15</v>
      </c>
      <c r="L55" s="96"/>
      <c r="M55" s="98"/>
    </row>
    <row r="56" spans="1:13" ht="15" customHeight="1" x14ac:dyDescent="0.3">
      <c r="A56" s="114">
        <v>45290</v>
      </c>
      <c r="B56" s="120" t="s">
        <v>276</v>
      </c>
      <c r="C56" s="92">
        <v>6697</v>
      </c>
      <c r="D56" s="93">
        <v>19163740</v>
      </c>
      <c r="E56" s="116" t="s">
        <v>277</v>
      </c>
      <c r="F56" s="117" t="s">
        <v>277</v>
      </c>
      <c r="G56" s="94">
        <v>36.5</v>
      </c>
      <c r="H56" s="93">
        <v>170</v>
      </c>
      <c r="I56" s="91">
        <v>45309</v>
      </c>
      <c r="J56" s="92" t="s">
        <v>278</v>
      </c>
      <c r="K56" s="95">
        <v>0</v>
      </c>
      <c r="L56" s="96"/>
      <c r="M56" s="98"/>
    </row>
    <row r="57" spans="1:13" ht="15" customHeight="1" x14ac:dyDescent="0.3">
      <c r="A57" s="114">
        <v>45290</v>
      </c>
      <c r="B57" s="115" t="s">
        <v>279</v>
      </c>
      <c r="C57" s="92">
        <v>10960</v>
      </c>
      <c r="D57" s="93">
        <v>19163724</v>
      </c>
      <c r="E57" s="116" t="s">
        <v>280</v>
      </c>
      <c r="F57" s="117" t="s">
        <v>280</v>
      </c>
      <c r="G57" s="94">
        <v>72</v>
      </c>
      <c r="H57" s="93">
        <v>178</v>
      </c>
      <c r="I57" s="91">
        <v>45310</v>
      </c>
      <c r="J57" s="92" t="s">
        <v>281</v>
      </c>
      <c r="K57" s="95">
        <v>18</v>
      </c>
      <c r="L57" s="96"/>
      <c r="M57" s="98"/>
    </row>
    <row r="58" spans="1:13" ht="15" customHeight="1" x14ac:dyDescent="0.3">
      <c r="A58" s="114">
        <v>45290</v>
      </c>
      <c r="B58" s="115" t="s">
        <v>282</v>
      </c>
      <c r="C58" s="92">
        <v>10084</v>
      </c>
      <c r="D58" s="93">
        <v>19163741</v>
      </c>
      <c r="E58" s="116" t="s">
        <v>283</v>
      </c>
      <c r="F58" s="117" t="s">
        <v>284</v>
      </c>
      <c r="G58" s="94">
        <v>200</v>
      </c>
      <c r="H58" s="93">
        <v>179</v>
      </c>
      <c r="I58" s="104">
        <v>45310</v>
      </c>
      <c r="J58" s="92" t="s">
        <v>285</v>
      </c>
      <c r="K58" s="95">
        <v>18</v>
      </c>
      <c r="L58" s="96"/>
      <c r="M58" s="98"/>
    </row>
    <row r="59" spans="1:13" ht="15" customHeight="1" x14ac:dyDescent="0.3">
      <c r="A59" s="114">
        <v>45290</v>
      </c>
      <c r="B59" s="115" t="s">
        <v>286</v>
      </c>
      <c r="C59" s="92">
        <v>8993</v>
      </c>
      <c r="D59" s="93">
        <v>19163737</v>
      </c>
      <c r="E59" s="116" t="s">
        <v>287</v>
      </c>
      <c r="F59" s="117" t="s">
        <v>287</v>
      </c>
      <c r="G59" s="94">
        <v>284.17</v>
      </c>
      <c r="H59" s="93">
        <v>180</v>
      </c>
      <c r="I59" s="91">
        <v>45310</v>
      </c>
      <c r="J59" s="92" t="s">
        <v>288</v>
      </c>
      <c r="K59" s="95">
        <v>15</v>
      </c>
      <c r="L59" s="96"/>
      <c r="M59" s="98"/>
    </row>
    <row r="60" spans="1:13" ht="15" customHeight="1" x14ac:dyDescent="0.3">
      <c r="A60" s="114">
        <v>45294</v>
      </c>
      <c r="B60" s="115" t="s">
        <v>289</v>
      </c>
      <c r="C60" s="92">
        <v>8122</v>
      </c>
      <c r="D60" s="93">
        <v>19163772</v>
      </c>
      <c r="E60" s="116" t="s">
        <v>290</v>
      </c>
      <c r="F60" s="117" t="s">
        <v>290</v>
      </c>
      <c r="G60" s="94">
        <v>308.91000000000003</v>
      </c>
      <c r="H60" s="93">
        <v>197</v>
      </c>
      <c r="I60" s="91">
        <v>45313</v>
      </c>
      <c r="J60" s="92" t="s">
        <v>291</v>
      </c>
      <c r="K60" s="95">
        <v>0</v>
      </c>
      <c r="L60" s="96"/>
      <c r="M60" s="98"/>
    </row>
    <row r="61" spans="1:13" ht="15" customHeight="1" x14ac:dyDescent="0.3">
      <c r="A61" s="114">
        <v>45266</v>
      </c>
      <c r="B61" s="115" t="s">
        <v>198</v>
      </c>
      <c r="C61" s="92">
        <v>2150</v>
      </c>
      <c r="D61" s="93">
        <v>19163570</v>
      </c>
      <c r="E61" s="116" t="s">
        <v>199</v>
      </c>
      <c r="F61" s="117" t="s">
        <v>199</v>
      </c>
      <c r="G61" s="94">
        <v>249.75</v>
      </c>
      <c r="H61" s="93">
        <v>198</v>
      </c>
      <c r="I61" s="91">
        <v>45313</v>
      </c>
      <c r="J61" s="92" t="s">
        <v>292</v>
      </c>
      <c r="K61" s="95">
        <v>9</v>
      </c>
      <c r="L61" s="96"/>
      <c r="M61" s="98"/>
    </row>
    <row r="62" spans="1:13" ht="15" customHeight="1" x14ac:dyDescent="0.3">
      <c r="A62" s="114">
        <v>45302</v>
      </c>
      <c r="B62" s="115" t="s">
        <v>293</v>
      </c>
      <c r="C62" s="92">
        <v>10696</v>
      </c>
      <c r="D62" s="93">
        <v>19163811</v>
      </c>
      <c r="E62" s="116" t="s">
        <v>294</v>
      </c>
      <c r="F62" s="117" t="s">
        <v>294</v>
      </c>
      <c r="G62" s="94">
        <v>396.48</v>
      </c>
      <c r="H62" s="93">
        <v>199</v>
      </c>
      <c r="I62" s="91">
        <v>45313</v>
      </c>
      <c r="J62" s="92" t="s">
        <v>295</v>
      </c>
      <c r="K62" s="95">
        <v>0</v>
      </c>
      <c r="L62" s="96"/>
      <c r="M62" s="98"/>
    </row>
    <row r="63" spans="1:13" ht="15" customHeight="1" x14ac:dyDescent="0.3">
      <c r="A63" s="114">
        <v>45296</v>
      </c>
      <c r="B63" s="115" t="s">
        <v>296</v>
      </c>
      <c r="C63" s="92">
        <v>3237</v>
      </c>
      <c r="D63" s="93">
        <v>19163793</v>
      </c>
      <c r="E63" s="116" t="s">
        <v>297</v>
      </c>
      <c r="F63" s="117" t="s">
        <v>298</v>
      </c>
      <c r="G63" s="94">
        <v>24</v>
      </c>
      <c r="H63" s="93">
        <v>204</v>
      </c>
      <c r="I63" s="91">
        <v>45314</v>
      </c>
      <c r="J63" s="92" t="s">
        <v>299</v>
      </c>
      <c r="K63" s="95">
        <v>18</v>
      </c>
      <c r="L63" s="96"/>
      <c r="M63" s="98"/>
    </row>
    <row r="64" spans="1:13" ht="15" customHeight="1" x14ac:dyDescent="0.3">
      <c r="A64" s="114">
        <v>45299</v>
      </c>
      <c r="B64" s="115" t="s">
        <v>300</v>
      </c>
      <c r="C64" s="92">
        <v>9067</v>
      </c>
      <c r="D64" s="93">
        <v>19163804</v>
      </c>
      <c r="E64" s="116" t="s">
        <v>301</v>
      </c>
      <c r="F64" s="117" t="s">
        <v>302</v>
      </c>
      <c r="G64" s="94">
        <v>375</v>
      </c>
      <c r="H64" s="93">
        <v>205</v>
      </c>
      <c r="I64" s="91">
        <v>45314</v>
      </c>
      <c r="J64" s="92" t="s">
        <v>303</v>
      </c>
      <c r="K64" s="95">
        <v>15</v>
      </c>
      <c r="L64" s="96"/>
      <c r="M64" s="98"/>
    </row>
    <row r="65" spans="1:13" ht="15" customHeight="1" x14ac:dyDescent="0.3">
      <c r="A65" s="114">
        <v>45296</v>
      </c>
      <c r="B65" s="120" t="s">
        <v>304</v>
      </c>
      <c r="C65" s="92">
        <v>5745</v>
      </c>
      <c r="D65" s="93">
        <v>19163794</v>
      </c>
      <c r="E65" s="116" t="s">
        <v>305</v>
      </c>
      <c r="F65" s="117" t="s">
        <v>305</v>
      </c>
      <c r="G65" s="94">
        <v>312.5</v>
      </c>
      <c r="H65" s="93">
        <v>282</v>
      </c>
      <c r="I65" s="91">
        <v>45317</v>
      </c>
      <c r="J65" s="92" t="s">
        <v>306</v>
      </c>
      <c r="K65" s="95">
        <v>18</v>
      </c>
      <c r="L65" s="96"/>
      <c r="M65" s="98"/>
    </row>
    <row r="66" spans="1:13" ht="15" customHeight="1" x14ac:dyDescent="0.3">
      <c r="A66" s="114">
        <v>45300</v>
      </c>
      <c r="B66" s="120" t="s">
        <v>307</v>
      </c>
      <c r="C66" s="92">
        <v>10586</v>
      </c>
      <c r="D66" s="93">
        <v>19163799</v>
      </c>
      <c r="E66" s="116" t="s">
        <v>308</v>
      </c>
      <c r="F66" s="117" t="s">
        <v>308</v>
      </c>
      <c r="G66" s="94">
        <v>136.54</v>
      </c>
      <c r="H66" s="93">
        <v>284</v>
      </c>
      <c r="I66" s="91">
        <v>45317</v>
      </c>
      <c r="J66" s="92" t="s">
        <v>309</v>
      </c>
      <c r="K66" s="95">
        <v>18</v>
      </c>
      <c r="L66" s="96"/>
      <c r="M66" s="98"/>
    </row>
    <row r="67" spans="1:13" ht="15" customHeight="1" x14ac:dyDescent="0.3">
      <c r="A67" s="114">
        <v>45296</v>
      </c>
      <c r="B67" s="121" t="s">
        <v>310</v>
      </c>
      <c r="C67" s="92">
        <v>9108</v>
      </c>
      <c r="D67" s="93">
        <v>19163801</v>
      </c>
      <c r="E67" s="116" t="s">
        <v>311</v>
      </c>
      <c r="F67" s="117" t="s">
        <v>311</v>
      </c>
      <c r="G67" s="94">
        <v>1698</v>
      </c>
      <c r="H67" s="93">
        <v>286</v>
      </c>
      <c r="I67" s="91">
        <v>45317</v>
      </c>
      <c r="J67" s="92" t="s">
        <v>312</v>
      </c>
      <c r="K67" s="95">
        <v>18</v>
      </c>
      <c r="L67" s="96"/>
      <c r="M67" s="98"/>
    </row>
    <row r="68" spans="1:13" ht="15" customHeight="1" x14ac:dyDescent="0.3">
      <c r="A68" s="114">
        <v>45300</v>
      </c>
      <c r="B68" s="120" t="s">
        <v>313</v>
      </c>
      <c r="C68" s="92">
        <v>10583</v>
      </c>
      <c r="D68" s="93">
        <v>19163805</v>
      </c>
      <c r="E68" s="116" t="s">
        <v>314</v>
      </c>
      <c r="F68" s="117" t="s">
        <v>314</v>
      </c>
      <c r="G68" s="94">
        <v>157.54</v>
      </c>
      <c r="H68" s="93">
        <v>291</v>
      </c>
      <c r="I68" s="91">
        <v>45317</v>
      </c>
      <c r="J68" s="92" t="s">
        <v>315</v>
      </c>
      <c r="K68" s="95">
        <v>18</v>
      </c>
      <c r="L68" s="96"/>
      <c r="M68" s="98"/>
    </row>
    <row r="69" spans="1:13" ht="15" customHeight="1" x14ac:dyDescent="0.3">
      <c r="A69" s="114">
        <v>45301</v>
      </c>
      <c r="B69" s="121" t="s">
        <v>316</v>
      </c>
      <c r="C69" s="92">
        <v>5147</v>
      </c>
      <c r="D69" s="93">
        <v>19163807</v>
      </c>
      <c r="E69" s="116" t="s">
        <v>317</v>
      </c>
      <c r="F69" s="117" t="s">
        <v>317</v>
      </c>
      <c r="G69" s="94">
        <v>720</v>
      </c>
      <c r="H69" s="93">
        <v>292</v>
      </c>
      <c r="I69" s="91">
        <v>45317</v>
      </c>
      <c r="J69" s="92" t="s">
        <v>318</v>
      </c>
      <c r="K69" s="95">
        <v>15</v>
      </c>
      <c r="L69" s="96"/>
      <c r="M69" s="98"/>
    </row>
    <row r="70" spans="1:13" ht="15" customHeight="1" x14ac:dyDescent="0.3">
      <c r="A70" s="114">
        <v>45301</v>
      </c>
      <c r="B70" s="121" t="s">
        <v>319</v>
      </c>
      <c r="C70" s="92">
        <v>11038</v>
      </c>
      <c r="D70" s="93">
        <v>19163808</v>
      </c>
      <c r="E70" s="116" t="s">
        <v>320</v>
      </c>
      <c r="F70" s="117" t="s">
        <v>320</v>
      </c>
      <c r="G70" s="94">
        <v>2612.0100000000002</v>
      </c>
      <c r="H70" s="93">
        <v>294</v>
      </c>
      <c r="I70" s="91">
        <v>45317</v>
      </c>
      <c r="J70" s="92" t="s">
        <v>321</v>
      </c>
      <c r="K70" s="95">
        <v>0</v>
      </c>
      <c r="L70" s="96"/>
      <c r="M70" s="98"/>
    </row>
    <row r="71" spans="1:13" ht="15" customHeight="1" x14ac:dyDescent="0.3">
      <c r="A71" s="114">
        <v>45302</v>
      </c>
      <c r="B71" s="121" t="s">
        <v>322</v>
      </c>
      <c r="C71" s="92">
        <v>8628</v>
      </c>
      <c r="D71" s="93">
        <v>19163810</v>
      </c>
      <c r="E71" s="116" t="s">
        <v>323</v>
      </c>
      <c r="F71" s="117" t="s">
        <v>323</v>
      </c>
      <c r="G71" s="94">
        <v>25</v>
      </c>
      <c r="H71" s="93">
        <v>297</v>
      </c>
      <c r="I71" s="91">
        <v>45317</v>
      </c>
      <c r="J71" s="92" t="s">
        <v>324</v>
      </c>
      <c r="K71" s="95">
        <v>9</v>
      </c>
      <c r="L71" s="96"/>
      <c r="M71" s="98"/>
    </row>
    <row r="72" spans="1:13" ht="15" customHeight="1" x14ac:dyDescent="0.3">
      <c r="A72" s="114">
        <v>45306</v>
      </c>
      <c r="B72" s="121">
        <v>57</v>
      </c>
      <c r="C72" s="92">
        <v>8628</v>
      </c>
      <c r="D72" s="93">
        <v>19163827</v>
      </c>
      <c r="E72" s="116" t="s">
        <v>325</v>
      </c>
      <c r="F72" s="117" t="s">
        <v>325</v>
      </c>
      <c r="G72" s="94">
        <v>25</v>
      </c>
      <c r="H72" s="93">
        <v>298</v>
      </c>
      <c r="I72" s="91">
        <v>45317</v>
      </c>
      <c r="J72" s="92" t="s">
        <v>326</v>
      </c>
      <c r="K72" s="95">
        <v>9</v>
      </c>
      <c r="L72" s="96"/>
      <c r="M72" s="98"/>
    </row>
    <row r="73" spans="1:13" ht="15" customHeight="1" x14ac:dyDescent="0.3">
      <c r="A73" s="114">
        <v>45299</v>
      </c>
      <c r="B73" s="121" t="s">
        <v>327</v>
      </c>
      <c r="C73" s="92">
        <v>7316</v>
      </c>
      <c r="D73" s="93">
        <v>19163803</v>
      </c>
      <c r="E73" s="116" t="s">
        <v>328</v>
      </c>
      <c r="F73" s="117" t="s">
        <v>328</v>
      </c>
      <c r="G73" s="94">
        <v>54.5</v>
      </c>
      <c r="H73" s="93">
        <v>308</v>
      </c>
      <c r="I73" s="91">
        <v>45317</v>
      </c>
      <c r="J73" s="92" t="s">
        <v>329</v>
      </c>
      <c r="K73" s="95">
        <v>18</v>
      </c>
      <c r="L73" s="96"/>
      <c r="M73" s="98"/>
    </row>
    <row r="74" spans="1:13" ht="15" customHeight="1" x14ac:dyDescent="0.3">
      <c r="A74" s="114">
        <v>45310</v>
      </c>
      <c r="B74" s="121" t="s">
        <v>330</v>
      </c>
      <c r="C74" s="92">
        <v>4058</v>
      </c>
      <c r="D74" s="93"/>
      <c r="E74" s="116" t="s">
        <v>331</v>
      </c>
      <c r="F74" s="117" t="s">
        <v>331</v>
      </c>
      <c r="G74" s="94">
        <v>1341.09</v>
      </c>
      <c r="H74" s="93">
        <v>353</v>
      </c>
      <c r="I74" s="91">
        <v>45320</v>
      </c>
      <c r="J74" s="92" t="s">
        <v>332</v>
      </c>
      <c r="K74" s="95">
        <v>18</v>
      </c>
      <c r="L74" s="96"/>
      <c r="M74" s="98"/>
    </row>
    <row r="75" spans="1:13" ht="15" customHeight="1" x14ac:dyDescent="0.3">
      <c r="A75" s="114">
        <v>45295</v>
      </c>
      <c r="B75" s="121" t="s">
        <v>333</v>
      </c>
      <c r="C75" s="92">
        <v>4791</v>
      </c>
      <c r="D75" s="93">
        <v>19163792</v>
      </c>
      <c r="E75" s="116" t="s">
        <v>334</v>
      </c>
      <c r="F75" s="117" t="s">
        <v>334</v>
      </c>
      <c r="G75" s="94">
        <v>116.67</v>
      </c>
      <c r="H75" s="93">
        <v>396</v>
      </c>
      <c r="I75" s="91">
        <v>45322</v>
      </c>
      <c r="J75" s="92" t="s">
        <v>335</v>
      </c>
      <c r="K75" s="95">
        <v>18</v>
      </c>
      <c r="L75" s="96"/>
      <c r="M75" s="98"/>
    </row>
    <row r="76" spans="1:13" ht="15" customHeight="1" thickBot="1" x14ac:dyDescent="0.35">
      <c r="A76" s="99"/>
      <c r="B76" s="99"/>
      <c r="C76" s="99"/>
      <c r="D76" s="99"/>
      <c r="E76" s="99" t="s">
        <v>336</v>
      </c>
      <c r="F76" s="99"/>
      <c r="G76" s="100">
        <f>SUM(G8:G75)</f>
        <v>55406.009999999995</v>
      </c>
      <c r="H76" s="99"/>
      <c r="I76" s="101"/>
      <c r="J76" s="99"/>
      <c r="K76" s="99"/>
      <c r="L76" s="99"/>
      <c r="M76" s="102"/>
    </row>
    <row r="77" spans="1:13" ht="15" customHeight="1" thickTop="1" x14ac:dyDescent="0.3">
      <c r="I77" s="85"/>
    </row>
    <row r="78" spans="1:13" ht="15" customHeight="1" x14ac:dyDescent="0.3">
      <c r="I78" s="85"/>
    </row>
    <row r="79" spans="1:13" ht="15" customHeight="1" x14ac:dyDescent="0.3">
      <c r="G79" s="1"/>
      <c r="I79" s="85"/>
    </row>
    <row r="80" spans="1:13" ht="15" customHeight="1" x14ac:dyDescent="0.3">
      <c r="F80" s="122"/>
      <c r="I80" s="85"/>
    </row>
    <row r="81" spans="6:12" ht="15" customHeight="1" x14ac:dyDescent="0.3">
      <c r="F81" s="122"/>
      <c r="G81" s="111" t="s">
        <v>192</v>
      </c>
      <c r="H81" s="111"/>
      <c r="I81" s="111"/>
      <c r="J81" s="111"/>
      <c r="K81" s="111"/>
      <c r="L81" s="86" t="s">
        <v>188</v>
      </c>
    </row>
    <row r="82" spans="6:12" ht="15" customHeight="1" x14ac:dyDescent="0.3">
      <c r="F82" s="122"/>
      <c r="G82" s="75">
        <v>0</v>
      </c>
      <c r="H82" s="87" t="s">
        <v>193</v>
      </c>
      <c r="I82" s="88"/>
      <c r="J82" s="89"/>
      <c r="K82" s="90">
        <v>13025.43</v>
      </c>
      <c r="L82" s="90"/>
    </row>
    <row r="83" spans="6:12" ht="15" customHeight="1" x14ac:dyDescent="0.3">
      <c r="F83" s="122"/>
      <c r="G83" s="74">
        <v>9</v>
      </c>
      <c r="H83" s="87" t="s">
        <v>194</v>
      </c>
      <c r="I83" s="88"/>
      <c r="J83" s="89"/>
      <c r="K83" s="90">
        <v>3257.77</v>
      </c>
      <c r="L83" s="90"/>
    </row>
    <row r="84" spans="6:12" ht="15" customHeight="1" x14ac:dyDescent="0.3">
      <c r="F84" s="122"/>
      <c r="G84" s="74">
        <v>13</v>
      </c>
      <c r="H84" s="87" t="s">
        <v>195</v>
      </c>
      <c r="I84" s="88"/>
      <c r="J84" s="89"/>
      <c r="K84" s="90">
        <v>52.92</v>
      </c>
      <c r="L84" s="90"/>
    </row>
    <row r="85" spans="6:12" ht="15" customHeight="1" x14ac:dyDescent="0.3">
      <c r="F85" s="122"/>
      <c r="G85" s="74">
        <v>15</v>
      </c>
      <c r="H85" s="87" t="s">
        <v>197</v>
      </c>
      <c r="I85" s="88"/>
      <c r="J85" s="89"/>
      <c r="K85" s="90">
        <v>32324.75</v>
      </c>
      <c r="L85" s="90"/>
    </row>
    <row r="86" spans="6:12" ht="15" customHeight="1" x14ac:dyDescent="0.3">
      <c r="F86" s="122"/>
      <c r="G86" s="74">
        <v>18</v>
      </c>
      <c r="H86" s="87" t="s">
        <v>337</v>
      </c>
      <c r="I86" s="88"/>
      <c r="J86" s="89"/>
      <c r="K86" s="90">
        <v>6745.14</v>
      </c>
      <c r="L86" s="90"/>
    </row>
    <row r="87" spans="6:12" ht="15" customHeight="1" x14ac:dyDescent="0.3">
      <c r="F87" s="122"/>
      <c r="G87" s="76">
        <v>19</v>
      </c>
      <c r="H87" s="87" t="s">
        <v>196</v>
      </c>
      <c r="I87" s="88"/>
      <c r="J87" s="89"/>
      <c r="K87" s="90"/>
      <c r="L87" s="90"/>
    </row>
    <row r="88" spans="6:12" ht="15" customHeight="1" x14ac:dyDescent="0.3">
      <c r="F88" s="122"/>
      <c r="G88" s="123"/>
      <c r="H88" s="124"/>
      <c r="I88" s="88"/>
      <c r="J88" s="89"/>
      <c r="K88" s="125">
        <f>SUBTOTAL(9,K82:K87)</f>
        <v>55406.01</v>
      </c>
      <c r="L88" s="125">
        <f>SUBTOTAL(9,L82:L87)</f>
        <v>0</v>
      </c>
    </row>
    <row r="89" spans="6:12" ht="15" customHeight="1" x14ac:dyDescent="0.3">
      <c r="F89" s="122"/>
      <c r="I89" s="85"/>
      <c r="K89" s="1">
        <f>+K88-G76</f>
        <v>0</v>
      </c>
    </row>
    <row r="90" spans="6:12" ht="15" customHeight="1" x14ac:dyDescent="0.3"/>
    <row r="91" spans="6:12" ht="15" customHeight="1" x14ac:dyDescent="0.3"/>
    <row r="92" spans="6:12" ht="15" customHeight="1" x14ac:dyDescent="0.3"/>
    <row r="93" spans="6:12" ht="15" customHeight="1" x14ac:dyDescent="0.3"/>
    <row r="94" spans="6:12" ht="15" customHeight="1" x14ac:dyDescent="0.3"/>
    <row r="95" spans="6:12" ht="15" customHeight="1" x14ac:dyDescent="0.3"/>
    <row r="96" spans="6:12"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sheetData>
  <autoFilter ref="A7:M376"/>
  <mergeCells count="5">
    <mergeCell ref="A1:D1"/>
    <mergeCell ref="A2:D2"/>
    <mergeCell ref="A3:D3"/>
    <mergeCell ref="A6:M6"/>
    <mergeCell ref="G81:K81"/>
  </mergeCells>
  <pageMargins left="1.1023622047244095" right="0" top="0.74803149606299213"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ENERO 2024</vt:lpstr>
      <vt:lpstr>'||'!Área_de_impresión</vt:lpstr>
      <vt:lpstr>'ENERO 2024'!Área_de_impresión</vt:lpstr>
      <vt:lpstr>'||'!Títulos_a_imprimir</vt:lpstr>
      <vt:lpstr>'ENERO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2024-01-05T13:10:44Z</cp:lastPrinted>
  <dcterms:created xsi:type="dcterms:W3CDTF">2011-02-22T16:45:26Z</dcterms:created>
  <dcterms:modified xsi:type="dcterms:W3CDTF">2024-03-01T22:05:32Z</dcterms:modified>
</cp:coreProperties>
</file>