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MAYO 2023" sheetId="99" r:id="rId2"/>
  </sheets>
  <definedNames>
    <definedName name="_xlnm._FilterDatabase" localSheetId="1" hidden="1">'MAYO 2023'!$A$7:$M$197</definedName>
    <definedName name="_xlnm.Print_Area" localSheetId="0">'||'!$B$4:$Q$35</definedName>
    <definedName name="_xlnm.Print_Area" localSheetId="1">'MAYO 2023'!$A$152:$L$161</definedName>
    <definedName name="_xlnm.Print_Titles" localSheetId="0">'||'!$1:$3</definedName>
    <definedName name="_xlnm.Print_Titles" localSheetId="1">'MAYO 2023'!$1:$7</definedName>
  </definedNames>
  <calcPr calcId="144525"/>
</workbook>
</file>

<file path=xl/calcChain.xml><?xml version="1.0" encoding="utf-8"?>
<calcChain xmlns="http://schemas.openxmlformats.org/spreadsheetml/2006/main">
  <c r="K175" i="99" l="1"/>
  <c r="K170" i="99"/>
  <c r="K174" i="99"/>
  <c r="G157" i="99"/>
  <c r="G151" i="99" l="1"/>
  <c r="G148" i="99" l="1"/>
  <c r="L174" i="99"/>
  <c r="G146" i="99"/>
  <c r="G160" i="99" s="1"/>
  <c r="J34" i="96" l="1"/>
</calcChain>
</file>

<file path=xl/sharedStrings.xml><?xml version="1.0" encoding="utf-8"?>
<sst xmlns="http://schemas.openxmlformats.org/spreadsheetml/2006/main" count="807" uniqueCount="687">
  <si>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</si>
  <si>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</si>
  <si>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</si>
  <si>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</si>
  <si>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</si>
  <si>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</si>
  <si>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</si>
  <si>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</si>
  <si>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</si>
  <si>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</si>
  <si>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</si>
  <si>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</si>
  <si>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</si>
  <si>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</si>
  <si>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</si>
  <si>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</si>
  <si>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</si>
  <si>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</si>
  <si>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</si>
  <si>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</si>
  <si>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</si>
  <si>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</si>
  <si>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</si>
  <si>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</si>
  <si>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</si>
  <si>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</si>
  <si>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</si>
  <si>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</si>
  <si>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</si>
  <si>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</si>
  <si>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</si>
  <si>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</si>
  <si>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</si>
  <si>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</si>
  <si>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</si>
  <si>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</si>
  <si>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</si>
  <si>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</si>
  <si>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</si>
  <si>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</si>
  <si>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</si>
  <si>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</si>
  <si>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</si>
  <si>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</si>
  <si>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</si>
  <si>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</si>
  <si>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</si>
  <si>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</si>
  <si>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</si>
  <si>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</si>
  <si>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</si>
  <si>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</si>
  <si>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</si>
  <si>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</si>
  <si>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</si>
  <si>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</si>
  <si>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</si>
  <si>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</si>
  <si>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</si>
  <si>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</si>
  <si>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</si>
  <si>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</si>
  <si>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</si>
  <si>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</si>
  <si>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</si>
  <si>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</si>
  <si>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</si>
  <si>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</si>
  <si>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</si>
  <si>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</si>
  <si>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</si>
  <si>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</si>
  <si>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</si>
  <si>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</si>
  <si>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</si>
  <si>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</si>
  <si>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</si>
  <si>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</si>
  <si>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</si>
  <si>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</si>
  <si>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</si>
  <si>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</si>
  <si>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</si>
  <si>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</si>
  <si>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</si>
  <si>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</si>
  <si>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</si>
  <si>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</si>
  <si>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</si>
  <si>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</si>
  <si>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</si>
  <si>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</si>
  <si>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</si>
  <si>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</si>
  <si>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</si>
  <si>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</si>
  <si>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</si>
  <si>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</si>
  <si>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</si>
  <si>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</si>
  <si>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</si>
  <si>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</si>
  <si>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</si>
  <si>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</si>
  <si>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</si>
  <si>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</si>
  <si>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</si>
  <si>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</si>
  <si>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</si>
  <si>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</si>
  <si>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</si>
  <si>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</si>
  <si>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</si>
  <si>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</si>
  <si>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</si>
  <si>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</si>
  <si>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</si>
  <si>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</si>
  <si>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</si>
  <si>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</si>
  <si>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</si>
  <si>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</si>
  <si>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</si>
  <si>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</si>
  <si>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</si>
  <si>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</si>
  <si>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</si>
  <si>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</si>
  <si>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</si>
  <si>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</si>
  <si>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</si>
  <si>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</si>
  <si>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</si>
  <si>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</si>
  <si>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</si>
  <si>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</si>
  <si>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</si>
  <si>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</si>
  <si>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</si>
  <si>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</si>
  <si>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</si>
  <si>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</si>
  <si>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</si>
  <si>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</si>
  <si>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</si>
  <si>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</si>
  <si>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</si>
  <si>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</si>
  <si>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</si>
  <si>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</si>
  <si>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</si>
  <si>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</si>
  <si>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</si>
  <si>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</si>
  <si>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</si>
  <si>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</si>
  <si>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</si>
  <si>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</si>
  <si>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</si>
  <si>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</si>
  <si>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</si>
  <si>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</si>
  <si>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</si>
  <si>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</si>
  <si>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</si>
  <si>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</si>
  <si>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</si>
  <si>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</si>
  <si>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</si>
  <si>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</si>
  <si>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</si>
  <si>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</si>
  <si>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</si>
  <si>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</si>
  <si>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</si>
  <si>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</si>
  <si>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</si>
  <si>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</si>
  <si>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</si>
  <si>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</si>
  <si>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</si>
  <si>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</si>
  <si>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</si>
  <si>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</si>
  <si>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</si>
  <si>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</si>
  <si>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</si>
  <si>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</si>
  <si>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</si>
  <si>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</si>
  <si>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</si>
  <si>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</si>
  <si>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</si>
  <si>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</si>
  <si>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</si>
  <si>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</si>
  <si>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</si>
  <si>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</si>
  <si>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</si>
  <si>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</si>
  <si>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</si>
  <si>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</si>
  <si>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</si>
  <si>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</si>
  <si>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</si>
  <si>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</si>
  <si>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</si>
  <si>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</si>
  <si>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</si>
  <si>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</si>
  <si>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</si>
  <si>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</si>
  <si>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</si>
  <si>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</si>
  <si>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</si>
  <si>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</si>
  <si>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</si>
  <si>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</si>
  <si>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</si>
  <si>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</si>
  <si>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</si>
  <si>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</si>
  <si>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</si>
  <si>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</si>
  <si>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</si>
  <si>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</si>
  <si>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</si>
  <si>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</si>
  <si>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</si>
  <si>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</si>
  <si>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</si>
  <si>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</si>
  <si>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</si>
  <si>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</si>
  <si>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</si>
  <si>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</si>
  <si>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</si>
  <si>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</si>
  <si>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</si>
  <si>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</si>
  <si>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</si>
  <si>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</si>
  <si>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</si>
  <si>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</si>
  <si>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</si>
  <si>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</si>
  <si>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</si>
  <si>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</si>
  <si>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</si>
  <si>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</si>
  <si>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</si>
  <si>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</si>
  <si>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</si>
  <si>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</si>
  <si>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</si>
  <si>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</si>
  <si>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</si>
  <si>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</si>
  <si>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</si>
  <si>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</si>
  <si>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</si>
  <si>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</si>
  <si>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</si>
  <si>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</si>
  <si>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</si>
  <si>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</si>
  <si>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</si>
  <si>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</si>
  <si>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</si>
  <si>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</si>
  <si>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</si>
  <si>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</si>
  <si>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</si>
  <si>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</si>
  <si>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</si>
  <si>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</si>
  <si>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</si>
  <si>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</si>
  <si>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</si>
  <si>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</si>
  <si>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</si>
  <si>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</si>
  <si>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</si>
  <si>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</si>
  <si>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</si>
  <si>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</si>
  <si>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</si>
  <si>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</si>
  <si>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</si>
  <si>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</si>
  <si>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</si>
  <si>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</si>
  <si>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</si>
  <si>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</si>
  <si>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</si>
  <si>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</si>
  <si>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</si>
  <si>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</si>
  <si>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</si>
  <si>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</si>
  <si>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</si>
  <si>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</si>
  <si>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</si>
  <si>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</si>
  <si>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</si>
  <si>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</si>
  <si>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</si>
  <si>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</si>
  <si>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</si>
  <si>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</si>
  <si>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</si>
  <si>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</si>
  <si>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</si>
  <si>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</si>
  <si>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</si>
  <si>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</si>
  <si>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</si>
  <si>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</si>
  <si>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</si>
  <si>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</si>
  <si>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</si>
  <si>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</si>
  <si>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</si>
  <si>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</si>
  <si>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</si>
  <si>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</si>
  <si>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</si>
  <si>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</si>
  <si>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</si>
  <si>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</si>
  <si>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</si>
  <si>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</si>
  <si>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</si>
  <si>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</si>
  <si>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</si>
  <si>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</si>
  <si>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</si>
  <si>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</si>
  <si>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</si>
  <si>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</si>
  <si>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</si>
  <si>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</si>
  <si>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</si>
  <si>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</si>
  <si>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</si>
  <si>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</si>
  <si>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</si>
  <si>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</si>
  <si>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</si>
  <si>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</si>
  <si>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</si>
  <si>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</si>
  <si>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</si>
  <si>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</si>
  <si>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</si>
  <si>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</si>
  <si>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</si>
  <si>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</si>
  <si>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</si>
  <si>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</si>
  <si>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</si>
  <si>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</si>
  <si>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</si>
  <si>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</si>
  <si>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</si>
  <si>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</si>
  <si>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</si>
  <si>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</si>
  <si>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</si>
  <si>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</si>
  <si>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</si>
  <si>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</si>
  <si>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</si>
  <si>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</si>
  <si>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</si>
  <si>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</si>
  <si>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</si>
  <si>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</si>
  <si>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</si>
  <si>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</si>
  <si>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</si>
  <si>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</si>
  <si>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</si>
  <si>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</si>
  <si>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</si>
  <si>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</si>
  <si>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</si>
  <si>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</si>
  <si>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</si>
  <si>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</si>
  <si>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</si>
  <si>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</si>
  <si>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</si>
  <si>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</si>
  <si>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</si>
  <si>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</si>
  <si>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</si>
  <si>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</si>
  <si>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</si>
  <si>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</si>
  <si>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</si>
  <si>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</si>
  <si>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</si>
  <si>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</si>
  <si>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</si>
  <si>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</si>
  <si>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</si>
  <si>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</si>
  <si>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</si>
  <si>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</si>
  <si>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</si>
  <si>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</si>
  <si>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</si>
  <si>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</si>
  <si>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</si>
  <si>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</si>
  <si>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</si>
  <si>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</si>
  <si>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</si>
  <si>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</si>
  <si>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</si>
  <si>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</si>
  <si>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</si>
  <si>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</si>
  <si>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</si>
  <si>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</si>
  <si>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</si>
  <si>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</si>
  <si>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</si>
  <si>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</si>
  <si>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</si>
  <si>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</si>
  <si>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</si>
  <si>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</si>
  <si>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</si>
  <si>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</si>
  <si>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</si>
  <si>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</si>
  <si>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</si>
  <si>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</si>
  <si>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</si>
  <si>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</si>
  <si>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</si>
  <si>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</si>
  <si>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</si>
  <si>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</si>
  <si>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</si>
  <si>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</si>
  <si>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</si>
  <si>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</si>
  <si>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</si>
  <si>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</si>
  <si>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</si>
  <si>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</si>
  <si>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</si>
  <si>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</si>
  <si>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</si>
  <si>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</si>
  <si>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</si>
  <si>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</si>
  <si>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</si>
  <si>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</si>
  <si>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</si>
  <si>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</si>
  <si>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</si>
  <si>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</si>
  <si>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</si>
  <si>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</si>
  <si>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</si>
  <si>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</si>
  <si>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</si>
  <si>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</si>
  <si>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</si>
  <si>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</si>
  <si>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</si>
  <si>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</si>
  <si>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</si>
  <si>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</si>
  <si>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</si>
  <si>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</si>
  <si>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</si>
  <si>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</si>
  <si>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</si>
  <si>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</si>
  <si>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</si>
  <si>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</si>
  <si>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</si>
  <si>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</si>
  <si>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</si>
  <si>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</si>
  <si>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</si>
  <si>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</si>
  <si>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</si>
  <si>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</si>
  <si>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</si>
  <si>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</si>
  <si>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</si>
  <si>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</si>
  <si>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</si>
  <si>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</si>
  <si>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</si>
  <si>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</si>
  <si>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</si>
  <si>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</si>
  <si>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</si>
  <si>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</si>
  <si>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</si>
  <si>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</si>
  <si>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</si>
  <si>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</si>
  <si>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</si>
  <si>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</si>
  <si>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</si>
  <si>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</si>
  <si>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</si>
  <si>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</si>
  <si>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</si>
  <si>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</si>
  <si>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</si>
  <si>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</si>
  <si>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</si>
  <si>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</si>
  <si>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</si>
  <si>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</si>
  <si>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</si>
  <si>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</si>
  <si>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</si>
  <si>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</si>
  <si>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</si>
  <si>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</si>
  <si>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</si>
  <si>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</si>
  <si>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</si>
  <si>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</si>
  <si>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</si>
  <si>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</si>
  <si>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</si>
  <si>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</si>
  <si>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</si>
  <si>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</si>
  <si>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</si>
  <si>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</si>
  <si>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</si>
  <si>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</si>
  <si>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</si>
  <si>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</si>
  <si>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</si>
  <si>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</si>
  <si>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</si>
  <si>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</si>
  <si>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</si>
  <si>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</si>
  <si>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</si>
  <si>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</si>
  <si>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</si>
  <si>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</si>
  <si>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</si>
  <si>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</si>
  <si>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</si>
  <si>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</si>
  <si>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</si>
  <si>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</si>
  <si>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</si>
  <si>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</si>
  <si>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</si>
  <si>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</si>
  <si>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</si>
  <si>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</si>
  <si>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</si>
  <si>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</si>
  <si>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</si>
  <si>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</si>
  <si>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</si>
  <si>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</si>
  <si>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</si>
  <si>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</si>
  <si>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</si>
  <si>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</si>
  <si>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</si>
  <si>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</si>
  <si>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</si>
  <si>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</si>
  <si>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</si>
  <si>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</si>
  <si>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</si>
  <si>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</si>
  <si>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</si>
  <si>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</si>
  <si>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</si>
  <si>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</si>
  <si>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</si>
  <si>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</si>
  <si>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</si>
  <si>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</si>
  <si>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</si>
  <si>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</si>
  <si>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</si>
  <si>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</si>
  <si>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</si>
  <si>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</si>
  <si>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</si>
  <si>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</si>
  <si>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</si>
  <si>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</si>
  <si>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</si>
  <si>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</si>
  <si>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</si>
  <si>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</si>
  <si>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</si>
  <si>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</si>
  <si>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</si>
  <si>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</si>
  <si>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</si>
  <si>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</si>
  <si>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</si>
  <si>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</si>
  <si>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</si>
  <si>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</si>
  <si>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</si>
  <si>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</si>
  <si>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</si>
  <si>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</si>
  <si>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</si>
  <si>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</si>
  <si>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</si>
  <si>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</si>
  <si>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</si>
  <si>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</si>
  <si>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</si>
  <si>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</si>
  <si>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</si>
  <si>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</si>
  <si>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</si>
  <si>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</si>
  <si>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</si>
  <si>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</si>
  <si>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</si>
  <si>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</si>
  <si>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</si>
  <si>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</si>
  <si>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</si>
  <si>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</si>
  <si>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</si>
  <si>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</si>
  <si>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</si>
  <si>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</si>
  <si>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</si>
  <si>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</si>
  <si>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</si>
  <si>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</si>
  <si>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</si>
  <si>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</si>
  <si>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</si>
  <si>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</si>
  <si>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</si>
  <si>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</si>
  <si>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</si>
  <si>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</si>
  <si>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</si>
  <si>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15 FONCOR</t>
  </si>
  <si>
    <t>TOTAL PENALIDADES ABRIL 2023</t>
  </si>
  <si>
    <t>FONCOR</t>
  </si>
  <si>
    <t>RELACION DE PENALIDADES APLICADAS AL  MES DE MAYO 2023</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</si>
  <si>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</si>
  <si>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</si>
  <si>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</si>
  <si>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</si>
  <si>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</si>
  <si>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</si>
  <si>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</si>
  <si>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</si>
  <si>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18 CANON</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</si>
  <si>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</si>
  <si>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</si>
  <si>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</si>
  <si>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</si>
  <si>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</si>
  <si>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</si>
  <si>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</si>
  <si>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</si>
  <si>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</si>
  <si>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</si>
  <si>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</si>
  <si>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</si>
  <si>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13 TRANSF T/R18</t>
  </si>
  <si>
    <t>PENALIDADES MAYO</t>
  </si>
  <si>
    <t>TOTAL PENALIDADES ACUMULADAS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</si>
</sst>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s>
  <cellStyleXfs count="1">
    <xf numFmtId="0" fontId="0" fillId="0" borderId="0"/>
  </cellStyleXfs>
  <cellXfs count="17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18" xfId="0" applyFont="1" applyBorder="1"/>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26" xfId="0" applyNumberFormat="1" applyFont="1" applyFill="1" applyBorder="1" applyAlignment="1">
      <alignment horizontal="center" vertical="center" wrapText="1"/>
    </xf>
    <xf numFmtId="4" fontId="23" fillId="0" borderId="17"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69" t="s">
        <v>5</v>
      </c>
      <c r="C1" s="169"/>
      <c r="E1" s="4"/>
      <c r="F1" s="4"/>
      <c r="G1" s="6"/>
      <c r="H1" s="6"/>
      <c r="I1" s="6"/>
      <c r="J1" s="5"/>
      <c r="K1" s="5"/>
      <c r="L1" s="7"/>
      <c r="M1" s="4"/>
      <c r="N1" s="8"/>
      <c r="O1" s="9"/>
      <c r="P1" s="10"/>
      <c r="Q1" s="11"/>
    </row>
    <row r="2" spans="1:17" ht="18" customHeight="1" x14ac:dyDescent="0.25">
      <c r="A2" s="4"/>
      <c r="B2" s="170" t="s">
        <v>174</v>
      </c>
      <c r="C2" s="170"/>
      <c r="D2" s="170"/>
      <c r="E2" s="170"/>
      <c r="F2" s="170"/>
      <c r="G2" s="170"/>
      <c r="H2" s="170"/>
      <c r="I2" s="170"/>
      <c r="J2" s="170"/>
      <c r="K2" s="170"/>
      <c r="L2" s="170"/>
      <c r="M2" s="170"/>
      <c r="N2" s="170"/>
      <c r="O2" s="170"/>
      <c r="P2" s="170"/>
      <c r="Q2" s="170"/>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71" t="s">
        <v>173</v>
      </c>
      <c r="H28" s="172"/>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73" t="s">
        <v>175</v>
      </c>
      <c r="H34" s="174"/>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tabSelected="1" topLeftCell="A157" workbookViewId="0">
      <selection activeCell="F161" sqref="F161"/>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75" t="s">
        <v>176</v>
      </c>
      <c r="B1" s="175"/>
      <c r="C1" s="175"/>
      <c r="D1" s="175"/>
      <c r="E1" s="63" t="s">
        <v>177</v>
      </c>
      <c r="F1" s="64"/>
      <c r="G1" s="65"/>
      <c r="H1" s="65"/>
      <c r="I1" s="65"/>
      <c r="J1" s="65"/>
      <c r="K1" s="66"/>
      <c r="L1" s="67"/>
      <c r="M1" s="68"/>
    </row>
    <row r="2" spans="1:13" x14ac:dyDescent="0.3">
      <c r="A2" s="175" t="s">
        <v>178</v>
      </c>
      <c r="B2" s="175"/>
      <c r="C2" s="175"/>
      <c r="D2" s="175"/>
      <c r="E2" s="63"/>
      <c r="F2" s="64"/>
      <c r="G2" s="65"/>
      <c r="H2" s="65"/>
      <c r="I2" s="65"/>
      <c r="J2" s="65"/>
      <c r="K2" s="66"/>
      <c r="L2" s="67"/>
      <c r="M2" s="68"/>
    </row>
    <row r="3" spans="1:13" x14ac:dyDescent="0.3">
      <c r="A3" s="175" t="s">
        <v>179</v>
      </c>
      <c r="B3" s="175"/>
      <c r="C3" s="175"/>
      <c r="D3" s="175"/>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76" t="s">
        <v>662</v>
      </c>
      <c r="B6" s="176"/>
      <c r="C6" s="176"/>
      <c r="D6" s="176"/>
      <c r="E6" s="176"/>
      <c r="F6" s="176"/>
      <c r="G6" s="176"/>
      <c r="H6" s="176"/>
      <c r="I6" s="176"/>
      <c r="J6" s="176"/>
      <c r="K6" s="176"/>
      <c r="L6" s="176"/>
      <c r="M6" s="176"/>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c r="M146" s="153"/>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154"/>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27.6" customHeight="1" x14ac:dyDescent="0.3">
      <c r="A149" s="131"/>
      <c r="B149" s="132"/>
      <c r="C149" s="132"/>
      <c r="D149" s="132"/>
      <c r="E149" s="133"/>
      <c r="F149" s="79" t="s">
        <v>655</v>
      </c>
      <c r="G149" s="81">
        <v>0</v>
      </c>
      <c r="H149" s="136"/>
      <c r="I149" s="137"/>
      <c r="J149" s="132"/>
      <c r="K149" s="138"/>
      <c r="L149" s="139"/>
      <c r="M149" s="154"/>
    </row>
    <row r="150" spans="1:13" ht="78.599999999999994" customHeight="1" x14ac:dyDescent="0.3">
      <c r="A150" s="90">
        <v>45036</v>
      </c>
      <c r="B150" s="91">
        <v>96</v>
      </c>
      <c r="C150" s="91">
        <v>1638</v>
      </c>
      <c r="D150" s="91">
        <v>18121948</v>
      </c>
      <c r="E150" s="100" t="s">
        <v>656</v>
      </c>
      <c r="F150" s="144" t="s">
        <v>657</v>
      </c>
      <c r="G150" s="78">
        <v>2537</v>
      </c>
      <c r="H150" s="100">
        <v>2537</v>
      </c>
      <c r="I150" s="145">
        <v>45040</v>
      </c>
      <c r="J150" s="146" t="s">
        <v>658</v>
      </c>
      <c r="K150" s="95" t="s">
        <v>659</v>
      </c>
      <c r="L150" s="96"/>
      <c r="M150" s="154"/>
    </row>
    <row r="151" spans="1:13" ht="27.6" customHeight="1" thickBot="1" x14ac:dyDescent="0.35">
      <c r="A151" s="148"/>
      <c r="B151" s="148"/>
      <c r="C151" s="148"/>
      <c r="D151" s="148"/>
      <c r="E151" s="148"/>
      <c r="F151" s="148" t="s">
        <v>660</v>
      </c>
      <c r="G151" s="149">
        <f>SUM(G150:G150)</f>
        <v>2537</v>
      </c>
      <c r="H151" s="148"/>
      <c r="I151" s="150"/>
      <c r="J151" s="148"/>
      <c r="K151" s="148"/>
      <c r="L151" s="148"/>
      <c r="M151" s="153"/>
    </row>
    <row r="152" spans="1:13" ht="70.8" customHeight="1" x14ac:dyDescent="0.3">
      <c r="A152" s="157">
        <v>45035</v>
      </c>
      <c r="B152" s="158" t="s">
        <v>663</v>
      </c>
      <c r="C152" s="159">
        <v>2089</v>
      </c>
      <c r="D152" s="159">
        <v>18121947</v>
      </c>
      <c r="E152" s="159" t="s">
        <v>664</v>
      </c>
      <c r="F152" s="159" t="s">
        <v>665</v>
      </c>
      <c r="G152" s="160">
        <v>13569.8</v>
      </c>
      <c r="H152" s="159">
        <v>2696</v>
      </c>
      <c r="I152" s="157">
        <v>45050</v>
      </c>
      <c r="J152" s="158" t="s">
        <v>666</v>
      </c>
      <c r="K152" s="161" t="s">
        <v>659</v>
      </c>
      <c r="L152" s="96"/>
      <c r="M152" s="97"/>
    </row>
    <row r="153" spans="1:13" ht="83.4" customHeight="1" x14ac:dyDescent="0.3">
      <c r="A153" s="157">
        <v>45036</v>
      </c>
      <c r="B153" s="158" t="s">
        <v>667</v>
      </c>
      <c r="C153" s="159">
        <v>1303</v>
      </c>
      <c r="D153" s="159">
        <v>18121951</v>
      </c>
      <c r="E153" s="159" t="s">
        <v>668</v>
      </c>
      <c r="F153" s="159" t="s">
        <v>669</v>
      </c>
      <c r="G153" s="160">
        <v>498.56</v>
      </c>
      <c r="H153" s="159">
        <v>2697</v>
      </c>
      <c r="I153" s="157">
        <v>45050</v>
      </c>
      <c r="J153" s="158" t="s">
        <v>670</v>
      </c>
      <c r="K153" s="161" t="s">
        <v>671</v>
      </c>
      <c r="L153" s="162"/>
      <c r="M153" s="163"/>
    </row>
    <row r="154" spans="1:13" ht="81.599999999999994" customHeight="1" x14ac:dyDescent="0.3">
      <c r="A154" s="157">
        <v>45040</v>
      </c>
      <c r="B154" s="158" t="s">
        <v>672</v>
      </c>
      <c r="C154" s="159">
        <v>2171</v>
      </c>
      <c r="D154" s="159">
        <v>18121965</v>
      </c>
      <c r="E154" s="159" t="s">
        <v>673</v>
      </c>
      <c r="F154" s="159" t="s">
        <v>674</v>
      </c>
      <c r="G154" s="160">
        <v>2066.44</v>
      </c>
      <c r="H154" s="159">
        <v>2698</v>
      </c>
      <c r="I154" s="157">
        <v>45050</v>
      </c>
      <c r="J154" s="158" t="s">
        <v>675</v>
      </c>
      <c r="K154" s="161" t="s">
        <v>659</v>
      </c>
      <c r="L154" s="162"/>
      <c r="M154" s="163"/>
    </row>
    <row r="155" spans="1:13" ht="80.400000000000006" customHeight="1" x14ac:dyDescent="0.3">
      <c r="A155" s="157">
        <v>45042</v>
      </c>
      <c r="B155" s="158" t="s">
        <v>676</v>
      </c>
      <c r="C155" s="159">
        <v>2282</v>
      </c>
      <c r="D155" s="159">
        <v>18121978</v>
      </c>
      <c r="E155" s="159" t="s">
        <v>677</v>
      </c>
      <c r="F155" s="159" t="s">
        <v>678</v>
      </c>
      <c r="G155" s="160">
        <v>441.54</v>
      </c>
      <c r="H155" s="159">
        <v>2861</v>
      </c>
      <c r="I155" s="157">
        <v>45056</v>
      </c>
      <c r="J155" s="158" t="s">
        <v>679</v>
      </c>
      <c r="K155" s="161" t="s">
        <v>659</v>
      </c>
      <c r="L155" s="162"/>
      <c r="M155" s="163"/>
    </row>
    <row r="156" spans="1:13" ht="60" customHeight="1" x14ac:dyDescent="0.3">
      <c r="A156" s="164">
        <v>45058</v>
      </c>
      <c r="B156" s="165" t="s">
        <v>680</v>
      </c>
      <c r="C156" s="166">
        <v>1624</v>
      </c>
      <c r="D156" s="166">
        <v>18121980</v>
      </c>
      <c r="E156" s="166" t="s">
        <v>681</v>
      </c>
      <c r="F156" s="166" t="s">
        <v>682</v>
      </c>
      <c r="G156" s="167">
        <v>16.670000000000002</v>
      </c>
      <c r="H156" s="166">
        <v>3124</v>
      </c>
      <c r="I156" s="164">
        <v>45064</v>
      </c>
      <c r="J156" s="165" t="s">
        <v>683</v>
      </c>
      <c r="K156" s="161" t="s">
        <v>684</v>
      </c>
      <c r="L156" s="162"/>
      <c r="M156" s="163"/>
    </row>
    <row r="157" spans="1:13" ht="27.6" customHeight="1" x14ac:dyDescent="0.3">
      <c r="A157" s="79"/>
      <c r="B157" s="79"/>
      <c r="C157" s="79"/>
      <c r="D157" s="79"/>
      <c r="E157" s="79"/>
      <c r="F157" s="79" t="s">
        <v>685</v>
      </c>
      <c r="G157" s="168">
        <f>SUM(G152:G156)</f>
        <v>16593.009999999998</v>
      </c>
      <c r="H157" s="79"/>
      <c r="I157" s="80"/>
      <c r="J157" s="79"/>
      <c r="K157" s="79"/>
      <c r="L157" s="79"/>
      <c r="M157" s="153"/>
    </row>
    <row r="158" spans="1:13" ht="27.6" customHeight="1" x14ac:dyDescent="0.3">
      <c r="A158" s="155"/>
      <c r="B158" s="155"/>
      <c r="C158" s="155"/>
      <c r="D158" s="155"/>
      <c r="E158" s="155"/>
      <c r="F158" s="155"/>
      <c r="G158" s="129"/>
      <c r="H158" s="155"/>
      <c r="I158" s="156"/>
      <c r="J158" s="155"/>
      <c r="K158" s="155"/>
      <c r="L158" s="155"/>
      <c r="M158" s="153"/>
    </row>
    <row r="159" spans="1:13" ht="30" customHeight="1" x14ac:dyDescent="0.3">
      <c r="A159" s="147"/>
      <c r="B159" s="147"/>
      <c r="C159" s="147"/>
      <c r="D159" s="147"/>
      <c r="E159" s="147"/>
      <c r="F159" s="147"/>
      <c r="G159" s="1"/>
      <c r="H159" s="147"/>
      <c r="I159" s="137"/>
      <c r="J159" s="147"/>
      <c r="K159" s="147"/>
      <c r="L159" s="147"/>
      <c r="M159" s="153"/>
    </row>
    <row r="160" spans="1:13" ht="30" customHeight="1" thickBot="1" x14ac:dyDescent="0.35">
      <c r="A160" s="140"/>
      <c r="B160" s="141"/>
      <c r="C160" s="141"/>
      <c r="D160" s="141"/>
      <c r="E160" s="141"/>
      <c r="F160" s="151" t="s">
        <v>686</v>
      </c>
      <c r="G160" s="152">
        <f>+G146+G148+G149+G151+G157</f>
        <v>469876.43000000011</v>
      </c>
      <c r="H160" s="141"/>
      <c r="I160" s="142"/>
      <c r="J160" s="141"/>
      <c r="K160" s="141"/>
      <c r="L160" s="143"/>
      <c r="M160" s="153"/>
    </row>
    <row r="161" spans="1:13" ht="30" customHeight="1" thickTop="1" x14ac:dyDescent="0.3">
      <c r="A161" s="128"/>
      <c r="B161" s="128"/>
      <c r="C161" s="128"/>
      <c r="D161" s="128"/>
      <c r="E161" s="128"/>
      <c r="F161" s="128"/>
      <c r="G161" s="129"/>
      <c r="H161" s="128"/>
      <c r="I161" s="130"/>
      <c r="J161" s="128"/>
      <c r="K161" s="128"/>
      <c r="L161" s="128"/>
    </row>
    <row r="162" spans="1:13" ht="30" customHeight="1" x14ac:dyDescent="0.3">
      <c r="A162" s="128"/>
      <c r="B162" s="128"/>
      <c r="C162" s="128"/>
      <c r="D162" s="128"/>
      <c r="E162" s="128"/>
      <c r="F162" s="128"/>
      <c r="G162" s="129"/>
      <c r="H162" s="128"/>
      <c r="I162" s="130"/>
      <c r="J162" s="128"/>
      <c r="K162" s="128"/>
      <c r="L162" s="128"/>
    </row>
    <row r="163" spans="1:13" ht="30" customHeight="1" x14ac:dyDescent="0.3">
      <c r="A163" s="128"/>
      <c r="B163" s="128"/>
      <c r="C163" s="128"/>
      <c r="D163" s="128"/>
      <c r="E163" s="128"/>
      <c r="F163" s="128"/>
      <c r="G163" s="129"/>
      <c r="H163" s="128"/>
      <c r="I163" s="130"/>
      <c r="J163" s="128"/>
      <c r="K163" s="128"/>
      <c r="L163" s="128"/>
    </row>
    <row r="164" spans="1:13" ht="18" customHeight="1" x14ac:dyDescent="0.3">
      <c r="I164" s="119"/>
    </row>
    <row r="165" spans="1:13" x14ac:dyDescent="0.3">
      <c r="I165" s="119"/>
    </row>
    <row r="166" spans="1:13" x14ac:dyDescent="0.3">
      <c r="I166" s="119"/>
    </row>
    <row r="167" spans="1:13" x14ac:dyDescent="0.3">
      <c r="G167" s="177" t="s">
        <v>643</v>
      </c>
      <c r="H167" s="177"/>
      <c r="I167" s="177"/>
      <c r="J167" s="177"/>
      <c r="K167" s="177"/>
      <c r="L167" s="120" t="s">
        <v>188</v>
      </c>
    </row>
    <row r="168" spans="1:13" x14ac:dyDescent="0.3">
      <c r="G168" s="75">
        <v>0</v>
      </c>
      <c r="H168" s="121" t="s">
        <v>644</v>
      </c>
      <c r="I168" s="122"/>
      <c r="J168" s="123"/>
      <c r="K168" s="124">
        <v>340902.81</v>
      </c>
      <c r="L168" s="124"/>
      <c r="M168" s="1"/>
    </row>
    <row r="169" spans="1:13" x14ac:dyDescent="0.3">
      <c r="G169" s="74">
        <v>9</v>
      </c>
      <c r="H169" s="121" t="s">
        <v>645</v>
      </c>
      <c r="I169" s="122"/>
      <c r="J169" s="123"/>
      <c r="K169" s="124">
        <v>849.6</v>
      </c>
      <c r="L169" s="124"/>
      <c r="M169" s="1"/>
    </row>
    <row r="170" spans="1:13" x14ac:dyDescent="0.3">
      <c r="G170" s="74">
        <v>13</v>
      </c>
      <c r="H170" s="121" t="s">
        <v>646</v>
      </c>
      <c r="I170" s="122"/>
      <c r="J170" s="123"/>
      <c r="K170" s="124">
        <f>62.5+16.67</f>
        <v>79.17</v>
      </c>
      <c r="L170" s="124"/>
      <c r="M170" s="1"/>
    </row>
    <row r="171" spans="1:13" x14ac:dyDescent="0.3">
      <c r="G171" s="74">
        <v>18</v>
      </c>
      <c r="H171" s="121" t="s">
        <v>647</v>
      </c>
      <c r="I171" s="122"/>
      <c r="J171" s="123"/>
      <c r="K171" s="124">
        <v>76472.639999999999</v>
      </c>
      <c r="L171" s="124"/>
    </row>
    <row r="172" spans="1:13" x14ac:dyDescent="0.3">
      <c r="G172" s="76">
        <v>19</v>
      </c>
      <c r="H172" s="121" t="s">
        <v>648</v>
      </c>
      <c r="I172" s="122"/>
      <c r="J172" s="123"/>
      <c r="K172" s="124">
        <v>32957.43</v>
      </c>
      <c r="L172" s="124"/>
      <c r="M172" s="1"/>
    </row>
    <row r="173" spans="1:13" x14ac:dyDescent="0.3">
      <c r="G173" s="76">
        <v>15</v>
      </c>
      <c r="H173" s="121" t="s">
        <v>661</v>
      </c>
      <c r="I173" s="122"/>
      <c r="J173" s="123"/>
      <c r="K173" s="124">
        <v>18614.78</v>
      </c>
      <c r="L173" s="124"/>
    </row>
    <row r="174" spans="1:13" x14ac:dyDescent="0.3">
      <c r="G174" s="125"/>
      <c r="H174" s="126"/>
      <c r="I174" s="122"/>
      <c r="J174" s="123"/>
      <c r="K174" s="127">
        <f>SUM(K168:K173)</f>
        <v>469876.42999999993</v>
      </c>
      <c r="L174" s="127">
        <f>SUBTOTAL(9,L168:L172)</f>
        <v>0</v>
      </c>
    </row>
    <row r="175" spans="1:13" x14ac:dyDescent="0.3">
      <c r="I175" s="119"/>
      <c r="K175" s="1">
        <f>+K174-G160</f>
        <v>0</v>
      </c>
      <c r="M175" s="1"/>
    </row>
    <row r="176" spans="1:13" x14ac:dyDescent="0.3">
      <c r="I176" s="119"/>
      <c r="M176" s="1"/>
    </row>
  </sheetData>
  <autoFilter ref="A7:M197"/>
  <mergeCells count="5">
    <mergeCell ref="A1:D1"/>
    <mergeCell ref="A2:D2"/>
    <mergeCell ref="A3:D3"/>
    <mergeCell ref="A6:M6"/>
    <mergeCell ref="G167:K167"/>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MAYO 2023</vt:lpstr>
      <vt:lpstr>'||'!Área_de_impresión</vt:lpstr>
      <vt:lpstr>'MAYO 2023'!Área_de_impresión</vt:lpstr>
      <vt:lpstr>'||'!Títulos_a_imprimir</vt:lpstr>
      <vt:lpstr>'MAYO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2023-05-04T17:17:53Z</cp:lastPrinted>
  <dcterms:created xsi:type="dcterms:W3CDTF">2011-02-22T16:45:26Z</dcterms:created>
  <dcterms:modified xsi:type="dcterms:W3CDTF">2023-06-23T16:07:59Z</dcterms:modified>
</cp:coreProperties>
</file>