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160" windowWidth="18620" windowHeight="6110" activeTab="1"/>
  </bookViews>
  <sheets>
    <sheet name="||" sheetId="96" r:id="rId1"/>
    <sheet name="DICIEMBRE 2022" sheetId="99" r:id="rId2"/>
    <sheet name="DICIEMBRE 2022 (2)" sheetId="100" r:id="rId3"/>
  </sheets>
  <definedNames>
    <definedName name="_xlnm._FilterDatabase" localSheetId="1" hidden="1">'DICIEMBRE 2022'!$A$7:$M$179</definedName>
    <definedName name="_xlnm._FilterDatabase" localSheetId="2" hidden="1">'DICIEMBRE 2022 (2)'!$A$7:$N$179</definedName>
    <definedName name="_xlnm.Print_Area" localSheetId="0">'||'!$B$4:$Q$35</definedName>
    <definedName name="_xlnm.Print_Area" localSheetId="1">'DICIEMBRE 2022'!$A$8:$M$301</definedName>
    <definedName name="_xlnm.Print_Area" localSheetId="2">'DICIEMBRE 2022 (2)'!$A$260:$N$301</definedName>
    <definedName name="_xlnm.Print_Titles" localSheetId="0">'||'!$1:$3</definedName>
    <definedName name="_xlnm.Print_Titles" localSheetId="1">'DICIEMBRE 2022'!$1:$7</definedName>
    <definedName name="_xlnm.Print_Titles" localSheetId="2">'DICIEMBRE 2022 (2)'!$1:$7</definedName>
  </definedNames>
  <calcPr calcId="145621"/>
</workbook>
</file>

<file path=xl/calcChain.xml><?xml version="1.0" encoding="utf-8"?>
<calcChain xmlns="http://schemas.openxmlformats.org/spreadsheetml/2006/main">
  <c r="G297" i="99" l="1"/>
  <c r="G271" i="99"/>
  <c r="G259" i="99"/>
  <c r="G248" i="99"/>
  <c r="G225" i="99"/>
  <c r="G208" i="99"/>
  <c r="G203" i="99"/>
  <c r="G199" i="99"/>
  <c r="G188" i="99"/>
  <c r="G185" i="99"/>
  <c r="G179" i="99"/>
  <c r="G177" i="99"/>
  <c r="G300" i="99" s="1"/>
  <c r="N13" i="99"/>
  <c r="G297" i="100" l="1"/>
  <c r="G271" i="100"/>
  <c r="G259" i="100"/>
  <c r="G248" i="100"/>
  <c r="G225" i="100"/>
  <c r="G208" i="100"/>
  <c r="G203" i="100"/>
  <c r="G199" i="100"/>
  <c r="G188" i="100"/>
  <c r="G185" i="100"/>
  <c r="G179" i="100"/>
  <c r="G177" i="100"/>
  <c r="G300" i="100" s="1"/>
  <c r="O13" i="100"/>
  <c r="J34" i="96" l="1"/>
</calcChain>
</file>

<file path=xl/sharedStrings.xml><?xml version="1.0" encoding="utf-8"?>
<sst xmlns="http://schemas.openxmlformats.org/spreadsheetml/2006/main" count="6094" uniqueCount="1682">
  <si>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</si>
  <si>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</si>
  <si>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</si>
  <si>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</si>
  <si>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</si>
  <si>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</si>
  <si>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</si>
  <si>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</si>
  <si>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</si>
  <si>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</si>
  <si>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</si>
  <si>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</si>
  <si>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</si>
  <si>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</si>
  <si>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</si>
  <si>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</si>
  <si>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</si>
  <si>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</si>
  <si>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</si>
  <si>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</si>
  <si>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</si>
  <si>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</si>
  <si>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</si>
  <si>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</si>
  <si>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</si>
  <si>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</si>
  <si>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</si>
  <si>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</si>
  <si>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</si>
  <si>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</si>
  <si>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</si>
  <si>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</si>
  <si>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</si>
  <si>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</si>
  <si>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</si>
  <si>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</si>
  <si>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</si>
  <si>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</si>
  <si>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</si>
  <si>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</si>
  <si>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</si>
  <si>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</si>
  <si>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</si>
  <si>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</si>
  <si>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</si>
  <si>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</si>
  <si>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</si>
  <si>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</si>
  <si>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</si>
  <si>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</si>
  <si>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</si>
  <si>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</si>
  <si>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</si>
  <si>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</si>
  <si>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</si>
  <si>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</si>
  <si>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</si>
  <si>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</si>
  <si>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</si>
  <si>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</si>
  <si>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</si>
  <si>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</si>
  <si>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</si>
  <si>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</si>
  <si>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</si>
  <si>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</si>
  <si>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</si>
  <si>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</si>
  <si>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</si>
  <si>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</si>
  <si>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</si>
  <si>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</si>
  <si>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</si>
  <si>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</si>
  <si>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</si>
  <si>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</si>
  <si>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</si>
  <si>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</si>
  <si>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</si>
  <si>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</si>
  <si>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</si>
  <si>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</si>
  <si>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</si>
  <si>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</si>
  <si>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</si>
  <si>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</si>
  <si>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</si>
  <si>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</si>
  <si>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</si>
  <si>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</si>
  <si>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</si>
  <si>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</si>
  <si>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</si>
  <si>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</si>
  <si>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</si>
  <si>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</si>
  <si>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</si>
  <si>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</si>
  <si>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</si>
  <si>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</si>
  <si>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</si>
  <si>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</si>
  <si>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</si>
  <si>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</si>
  <si>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</si>
  <si>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</si>
  <si>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</si>
  <si>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</si>
  <si>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</si>
  <si>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</si>
  <si>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</si>
  <si>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</si>
  <si>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</si>
  <si>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</si>
  <si>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</si>
  <si>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</si>
  <si>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</si>
  <si>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</si>
  <si>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</si>
  <si>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</si>
  <si>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</si>
  <si>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</si>
  <si>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</si>
  <si>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</si>
  <si>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</si>
  <si>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</si>
  <si>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</si>
  <si>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</si>
  <si>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</si>
  <si>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</si>
  <si>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</si>
  <si>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</si>
  <si>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</si>
  <si>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</si>
  <si>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</si>
  <si>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</si>
  <si>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</si>
  <si>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</si>
  <si>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</si>
  <si>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</si>
  <si>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</si>
  <si>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</si>
  <si>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</si>
  <si>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</si>
  <si>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</si>
  <si>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</si>
  <si>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</si>
  <si>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</si>
  <si>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</si>
  <si>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</si>
  <si>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</si>
  <si>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</si>
  <si>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</si>
  <si>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</si>
  <si>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</si>
  <si>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</si>
  <si>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</si>
  <si>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</si>
  <si>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</si>
  <si>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</si>
  <si>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</si>
  <si>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</si>
  <si>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</si>
  <si>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</si>
  <si>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</si>
  <si>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</si>
  <si>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</si>
  <si>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</si>
  <si>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</si>
  <si>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</si>
  <si>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</si>
  <si>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</si>
  <si>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</si>
  <si>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</si>
  <si>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</si>
  <si>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</si>
  <si>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165</t>
  </si>
  <si>
    <t>167</t>
  </si>
  <si>
    <t>181</t>
  </si>
  <si>
    <t>180</t>
  </si>
  <si>
    <t>160</t>
  </si>
  <si>
    <t>161</t>
  </si>
  <si>
    <t>158</t>
  </si>
  <si>
    <t>170</t>
  </si>
  <si>
    <t>166</t>
  </si>
  <si>
    <t>162</t>
  </si>
  <si>
    <t>164</t>
  </si>
  <si>
    <t>176</t>
  </si>
  <si>
    <t>004-2-2</t>
  </si>
  <si>
    <t>159</t>
  </si>
  <si>
    <t>177</t>
  </si>
  <si>
    <t>179</t>
  </si>
  <si>
    <t>004</t>
  </si>
  <si>
    <t>218</t>
  </si>
  <si>
    <t>0061-2-3</t>
  </si>
  <si>
    <t>168</t>
  </si>
  <si>
    <t>172</t>
  </si>
  <si>
    <t>174</t>
  </si>
  <si>
    <t>SUPERCONCRETO DEL PERU SA</t>
  </si>
  <si>
    <t>178</t>
  </si>
  <si>
    <t>258</t>
  </si>
  <si>
    <t>259</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</si>
  <si>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</si>
  <si>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</si>
  <si>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</si>
  <si>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</si>
  <si>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</si>
  <si>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</si>
  <si>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</si>
  <si>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</si>
  <si>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</si>
  <si>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</si>
  <si>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</si>
  <si>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</si>
  <si>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PARTIDA</t>
  </si>
  <si>
    <t>00030-1-2</t>
  </si>
  <si>
    <t>0000007407</t>
  </si>
  <si>
    <t>22000006</t>
  </si>
  <si>
    <t xml:space="preserve">INVERSIONES POLO - CESPEDES CONTRATISTAS S.A.C.                                                                                                       </t>
  </si>
  <si>
    <t>PENALIDAD APLICADA A:  INVERSIONES POLO - CESPEDES CONTRATISTAS S.A.C. CONTRATACIÓN DEL SERVICIO PARA REALIZAR DIAGNÓSTICO GENERAL DE LA CAMIONETA WOLKSWAGEN DE PLACA EGT-056, ASIGANADA A LA DIRECCIÓN REGIONAL DE TRABAJO Y PROMOCIÓN DEL EMPLEO.</t>
  </si>
  <si>
    <t>CONSENTIDA</t>
  </si>
  <si>
    <t>ANALISIS DE LA DIRECCIÓN DE TESORERÍA</t>
  </si>
  <si>
    <t>23</t>
  </si>
  <si>
    <t>0006-2-3</t>
  </si>
  <si>
    <t>0000001840</t>
  </si>
  <si>
    <t>22000015</t>
  </si>
  <si>
    <t xml:space="preserve">BERNAL DIAZ DANIEL                                                                                                                                    </t>
  </si>
  <si>
    <t>PENALIDAD APLICADA A: BERNAL DIAZ DANIEL CCMN N° 347 SERVICIO DE SUPERVICION DE ELABORACION DE EXPEDIENTE TECNICO IOARR, PARA LA SUB GERENCIA DE ESTUDIOS DEL GOBIERNO REGIONAL DE CAJAMARCA SEGUN PEDIDO DE SERVICIO N° 180</t>
  </si>
  <si>
    <t>0000000367</t>
  </si>
  <si>
    <t>22000290</t>
  </si>
  <si>
    <t>OFICIO D139-2022-GR.CAJ-GRI/SGE DEL 22.02.2022</t>
  </si>
  <si>
    <t>26</t>
  </si>
  <si>
    <t>00060-2-5</t>
  </si>
  <si>
    <t>0000006965</t>
  </si>
  <si>
    <t>22000017</t>
  </si>
  <si>
    <t xml:space="preserve">CENTRO DE DESARROLLO E INNOVACION EN TI S.A.C.                                                                                                        </t>
  </si>
  <si>
    <t>PENALIDAD APLICADA A:  CENTRO DE DESARROLLO E INNOVACION EN TI S.A.C. SERVICIO DE CONSULTORÍA TECNOLÓGICA PARA ALISTAMIENTO DEL PROYECTO DESARROLLO DE LAS CAPACIDADES INNOVADORAS, EN EDUCACIÓN JUNTO A LA ONU PRIMER ENTREGABLE. O/S N° 1214-2021</t>
  </si>
  <si>
    <t>0000007198</t>
  </si>
  <si>
    <t>22000018</t>
  </si>
  <si>
    <t xml:space="preserve">LO JUSTO S.A.C.                                                                                                                                       </t>
  </si>
  <si>
    <t>PENALIDAD APLICADA A: LO JUSTO S.A.C. POR EL SERVICIO DE MANTENIMIENTO PREVENTIVO Y CALI BRACIÓN DE EQUIPOS ISOTERMOS DEL LABORATORIO REGIONAL DEL AGUA.</t>
  </si>
  <si>
    <t>00066-2-3</t>
  </si>
  <si>
    <t>0000007337</t>
  </si>
  <si>
    <t>22000019</t>
  </si>
  <si>
    <t xml:space="preserve">AURA COMUNICACIONES E.I.R.L.                                                                                                                          </t>
  </si>
  <si>
    <t>PENALIDAD APLICADA A:  AURA COMUNICACIONES E.I.R.L. CONTRATACIÓN DEL SERVICIO PARA REALIZACIÓN DE VIDEOS AUDIOVISUALES Y REVISTA DIGITAL</t>
  </si>
  <si>
    <t>0021</t>
  </si>
  <si>
    <t>0000001890</t>
  </si>
  <si>
    <t>22000039</t>
  </si>
  <si>
    <t xml:space="preserve">JULCA CHACON JOHN FRANCIS                                                                                                                             </t>
  </si>
  <si>
    <t xml:space="preserve"> PENALIDAD APLICADA A: JULCA CHACON JOHN FRANCIS - VALORIZACION DE SUPERVISION DE OBRA N° 05 - INSTALACION DEL SERVICIO EDUCATIVO ESCOLARIZADO DEL NIVEL INICIAL EN LAS LOCALIDADES DE LA TOTORA, EL PALMITO Y TALLAPAMPA, MULTIDISTRITAL -SAN MIGUEL- CAJAMARCA, SEGÚN OFICIO N° D000437-2021-GRC-SGSL.</t>
  </si>
  <si>
    <t>0000000317</t>
  </si>
  <si>
    <t>22000248</t>
  </si>
  <si>
    <t>19 T/R "F"</t>
  </si>
  <si>
    <t>SGSL</t>
  </si>
  <si>
    <t>0080</t>
  </si>
  <si>
    <t>0000002869</t>
  </si>
  <si>
    <t>16579831</t>
  </si>
  <si>
    <t xml:space="preserve">MARTOS PESANTES JHONATAN EDUARDO                                                                                                                      </t>
  </si>
  <si>
    <t xml:space="preserve"> PENALIDAD APLICADA A: MARTOS PESANTES JHONATAN EDUARDO                                                                                                                       SEGUN INFORME N° D00989-2021GRC-DA-JMM DE MARTOS PESANTES JHONATAN EDUARDO - SERVICIOS DE CLASIFICACIÓN Y REGISTRO DE LOS ACTOS ADMINISTRATIVOS, RESOLUCIONES JUDICIALES Y DEMÁS DERIVADOS A LA OFICINA DE PROCURADURIA PUBLICA</t>
  </si>
  <si>
    <t>0081</t>
  </si>
  <si>
    <t>0000002696</t>
  </si>
  <si>
    <t>16579833</t>
  </si>
  <si>
    <t xml:space="preserve">CASTILLO CUZCO MARGARITA DEL CARMEN                                                                                                                   </t>
  </si>
  <si>
    <t>PENALIDAD APLICADA A: CASTILLO CUZCO MARGARITA DEL CARMEN - SERVICIO DE ANALISTA FUNCIONAL - INSTRUMENTALISTA DE QUIMICA PARA EL LABORATORIO REGIONAL DE AGUA DEL GOBIERNO REGIONAL DE CAJAMARCA SEGUN PEDIDO DE SERVICIO N° 511,O/S N° 410</t>
  </si>
  <si>
    <t>0000000136</t>
  </si>
  <si>
    <t>22000119</t>
  </si>
  <si>
    <t>0082</t>
  </si>
  <si>
    <t>0000002651</t>
  </si>
  <si>
    <t>16579834</t>
  </si>
  <si>
    <t xml:space="preserve">VEREAU AGUILERA GUILLERMO AUGUSTO                                                                                                                     </t>
  </si>
  <si>
    <t xml:space="preserve"> PENALIDAD APLICADA A: VEREAU AGUILERA GUILLERMO AUGUSTO - CONTRATACIÓN DE UNA PERSONA NATURAL PARA REALIZAR EL SERVICIO DE SELECCIÓN Y ORGANIZACIÓN DE DOCUMENTOS DE LA PROCURADURIA PUBLICA REGIONAL PERIODO ENERO A DICIEMBRE DEL 1994 - 1996 PARA SU ELIMINACIÓN N EL ARCHIVO CENTRAL, SEGUN O/S N° 398 (SEGUNDO ENTREGABLE).</t>
  </si>
  <si>
    <t>0000000137</t>
  </si>
  <si>
    <t>22000120</t>
  </si>
  <si>
    <t>0083</t>
  </si>
  <si>
    <t>0000002355</t>
  </si>
  <si>
    <t>16579835</t>
  </si>
  <si>
    <t xml:space="preserve">GRUPO IAP SOCIEDAD ANONIMA CERRADA - GRUPO IAP S.A.C.                                                                                                 </t>
  </si>
  <si>
    <t>PENALIDAD APLICADA A: GRUPO IAP SOCIEDAD ANONIMA CERRADA - ADQUISICIÓN DE LLANTAS 265/70R16 PARA LA CAMIONETA MARCA VOLKSWAGEN, MODELO AMAROK DE PLACA EGT-056 PERTENECIENTE A LA DIRECCIÓN REGIONAL DE TRABAJO Y PROMOCIÓN DEL EMPLEO, MEDIANTE CATÁLOGO ELECTRÓNICO DE ACUERDO MARCO.</t>
  </si>
  <si>
    <t>0000000138</t>
  </si>
  <si>
    <t>22000121</t>
  </si>
  <si>
    <t>0084</t>
  </si>
  <si>
    <t>0000002200</t>
  </si>
  <si>
    <t>16579836</t>
  </si>
  <si>
    <t xml:space="preserve">ASTOPILCO CAMPOS LUZ FABIOLA                                                                                                                          </t>
  </si>
  <si>
    <t>PENALIDAD APLICADA A: ASTOPILCO CAMPOS LUZ FABIOLA - SERVICIO DE ELABORACION DE CONTESTACIONES DE DEMANDAS CONTENCIOSO ADMINISTRATIVA , LABORALES Y CONSTITUCIONALES, ELABORACION DE ESCRITOS. SEGUN O/S N° 332.(SEGUNDO ENTREGABLE).</t>
  </si>
  <si>
    <t>0000000139</t>
  </si>
  <si>
    <t>22000122</t>
  </si>
  <si>
    <t>0085</t>
  </si>
  <si>
    <t>0000002012</t>
  </si>
  <si>
    <t>16579837</t>
  </si>
  <si>
    <t xml:space="preserve">FLORES CORTEZ HENRY                                                                                                                                   </t>
  </si>
  <si>
    <t xml:space="preserve"> PENALIDAD APLICADA A:  FLORES CORTEZ HENRY - SERVICIO PARA LA ELABORACIÓN DE PROYECTOS DE CONTESTACIONES DE DEMANDAS CIVILES PARA LA PROCURADURIA PUBLICA REGIONAL DEL GRC. SEGUN O/S N° 300 (SEGUNDO ENTREGABLE) .</t>
  </si>
  <si>
    <t>0000000140</t>
  </si>
  <si>
    <t>22000123</t>
  </si>
  <si>
    <t>0086</t>
  </si>
  <si>
    <t>0000001930</t>
  </si>
  <si>
    <t>16579838</t>
  </si>
  <si>
    <t xml:space="preserve">DURCOR LOGISTIC S.R.L.                                                                                                                                </t>
  </si>
  <si>
    <t xml:space="preserve"> PENALIDAD APLICADA A: DURCOR LOGISTIC SRL - ADQUISICION DE TONER, POR CATALOGO ELECTRONICO DE CONVENIO MARCO, PARA LA DIRECCION REGIONAL DE ENERGIA Y MINASDE LA SEDE DEL GOBIERNO REGIONAL, SEGUN O/C N° 130.</t>
  </si>
  <si>
    <t>22000124</t>
  </si>
  <si>
    <t>0087</t>
  </si>
  <si>
    <t>0000001037</t>
  </si>
  <si>
    <t>16579839</t>
  </si>
  <si>
    <t xml:space="preserve">VELASQUEZ HILARIO DAVIS FRANK                                                                                                                         </t>
  </si>
  <si>
    <t>PENALIDAD APLICADA A: VELASQUEZ HILARIO DAVIS FRANK - SERVICIO DE UN INGENIERO CIVIL PARA EL ESTUDIO DE SUELO ELABORACION DE EXPEDIENTE TECNICO PARA CONSTRUCCION DEL TECHO DE LA PLATAFORMA MULTIUSOS DEL GOBIERNO REGIONAL DE CAJAMARCA. PEDIDO DE SERVICO N° 217</t>
  </si>
  <si>
    <t>0000000142</t>
  </si>
  <si>
    <t>22000125</t>
  </si>
  <si>
    <t>0088</t>
  </si>
  <si>
    <t>0000006559</t>
  </si>
  <si>
    <t>16579840</t>
  </si>
  <si>
    <t xml:space="preserve">JAMARY SERVICIOS GENERALES S.R.L.                                                                                                                     </t>
  </si>
  <si>
    <t>PENALIDAD APLICADA A : JAMARY SERVICIOS GENERALES S.R.L., ADQUISICION DE TONER PARA PROCURADURIA PUBLICA, SEGUN O/C N° 511.</t>
  </si>
  <si>
    <t>0000000144</t>
  </si>
  <si>
    <t>22000126</t>
  </si>
  <si>
    <t>0089</t>
  </si>
  <si>
    <t>0000005902</t>
  </si>
  <si>
    <t>16579841</t>
  </si>
  <si>
    <t xml:space="preserve"> PENALIDAD APLICADA A: JAMARY SERVICIOS GENERALES S.R.L. ADQUISICION DE UPS, PARA LA SUB GERENCIA DEPRESUPUESTO Y TRIBUTACION, SEGUN O/C N° 448.</t>
  </si>
  <si>
    <t>0000000145</t>
  </si>
  <si>
    <t>22000127</t>
  </si>
  <si>
    <t>0090</t>
  </si>
  <si>
    <t>0000004711</t>
  </si>
  <si>
    <t>16579842</t>
  </si>
  <si>
    <t xml:space="preserve">CONTRERAS TARRILLO MADELEYNE JAZMIN                                                                                                                   </t>
  </si>
  <si>
    <t>PENALIDAD APLICADA A: CONTRERAS TARRILLO MADELEYNE JAZMIN CONTRATACIÓN DE SERVICI OS PARA REVISIÓN DE EXPEDIENTES CON MULTA, PROYECCIÓN DE RESOLUCIONES,SEGUN O/S N° 756 ( SEGUNDO ENTREGABLE).</t>
  </si>
  <si>
    <t>0000000146</t>
  </si>
  <si>
    <t>22000128</t>
  </si>
  <si>
    <t>0091</t>
  </si>
  <si>
    <t>0000004304</t>
  </si>
  <si>
    <t>16579843</t>
  </si>
  <si>
    <t xml:space="preserve">MARTINEZ ZUÑIGA ODALIZ MERCY                                                                                                                          </t>
  </si>
  <si>
    <t>PENALIDAD APLICADA A: ODALIZ MERCY MARTINEZ ZUÑIGA - SERVICIOS PARA DIGITALIZACIÓN DE EXPEDIENTES DEL ARCHIVO DE LA DIRECCIÓN REGIONAL DE TRABAJO Y PROMOCION DEL EMPLEO, SEGUN O/S N° 662 (TERCER ENTREGABLE).</t>
  </si>
  <si>
    <t>0000000147</t>
  </si>
  <si>
    <t>22000129</t>
  </si>
  <si>
    <t>0092</t>
  </si>
  <si>
    <t>0000003933</t>
  </si>
  <si>
    <t>16579844</t>
  </si>
  <si>
    <t xml:space="preserve">ALARCON SALDAÑA DAMMARIS MELYSSA                                                                                                                      </t>
  </si>
  <si>
    <t>PENALIDAD APLICADA A: ALARCON SALDAÑA DAMMARIS MELYSSA - SERVICIOS PARA BRINDAR INFORMACION AL CIUDADANO DE LOS SERVICIOS QUE BRINDA LA DIRECCION REGIONAL DE TRABAJO Y PROMOCIÓN DEL EMPLEO EN EL CENTRO MAC, UBICADO EN EL REAL PLAZ</t>
  </si>
  <si>
    <t>0093-02-03</t>
  </si>
  <si>
    <t>0000001582</t>
  </si>
  <si>
    <t>22000046</t>
  </si>
  <si>
    <t xml:space="preserve">PERU FAX COURIER E.I.R.LTDA </t>
  </si>
  <si>
    <t>PENALIDAD APLICADA A: PERU FAX COURIER E.I.R.LTDA - SERVICIO DE MENSAJERIA A NIVEL, LOCAL, REGIONAL Y NACIONAL PARA LA ZONA DE TRABAJO - CAJAMARCA, SEGUN O/S N° 222</t>
  </si>
  <si>
    <t>0094-01-02</t>
  </si>
  <si>
    <t>22000047</t>
  </si>
  <si>
    <t>PENALIDAD APLICADA A: PERU FAX COURIER E.I.R.LTDA - SERVICIODE MENSAJERIA A NIVEL, LOCAL, REGIONAL Y NACIONAL PARA LA ZONA DE TRABAJO - CAJAMARCA, SEGUN O/S N° 222</t>
  </si>
  <si>
    <t>0095-01-02</t>
  </si>
  <si>
    <t>22000048</t>
  </si>
  <si>
    <t>PENALIDAD APLICADA A:  PERU FAX COURIER E.I.R.LTDA - SERVICIODE MENSAJERIA A NIVEL, LOCAL, REGIONAL Y NACIONAL PARA LA ZONA DE TRABAJO - CAJAMARCA, SEGUN O/S N° 222</t>
  </si>
  <si>
    <t>0096-01-02</t>
  </si>
  <si>
    <t>22000049</t>
  </si>
  <si>
    <t>0097-01-02</t>
  </si>
  <si>
    <t>22000050</t>
  </si>
  <si>
    <t>00023-1-2</t>
  </si>
  <si>
    <t>0000002349</t>
  </si>
  <si>
    <t>22000051</t>
  </si>
  <si>
    <t xml:space="preserve">NEIRA COSAVALENTE ALONSO ISMAEL                                                                                                                       </t>
  </si>
  <si>
    <t>PENALIDAD APLICADA A:  NEIRA COSAVALENTE ALONSO ISMAEL - SERVICIO DE CONSULTORÍA PARA LA INTERVENCIÓN DEL COMPONENTE TÉCNICO ENLA IMPLEMENTACIÓN DE LAS ACTIVIDADES DE OPTIMIZACIÓN DEL SERVICIOS DE AGUA POTABLE EN LAS LOCALIDADES DE SIRACAT, DISTRITO DE COSPAN</t>
  </si>
  <si>
    <t>00098-1-2</t>
  </si>
  <si>
    <t>0000006432</t>
  </si>
  <si>
    <t>22000029</t>
  </si>
  <si>
    <t>PENALIDAD APLICADA A: FLORES CORTEZ HENRY ELABORACIÓN DE PROYECTOS DE CONTESTACIONES DE DEMANDAS CIVILES, CONTENCIOSO ADMINISTRATIVA, LABORAL, PENAL Y CONSTITUCIONAL, ELABORACIÓN DE PROYECTOS DE ESCRITOS. O/S N° 1082 PRIMER ENTREGABLE</t>
  </si>
  <si>
    <t>0000002267</t>
  </si>
  <si>
    <t>16579860</t>
  </si>
  <si>
    <t>MARIN MEDINA ELVER JHON</t>
  </si>
  <si>
    <t>PENALIDAD APLICADA A: MARIN MEDINA ELVER JHON - SERVICIOS DE UN TERCERO EN TEMAS OPERATIVOS Y ADMINISTRATIVOS DE CLASIFICACION Y SEGUIMEINTO DE VIATICOS DEL AREA DE CONTABILIDAD DEL GRC, SEGÚN O/S N° 330 (TERCERA ARMADA)</t>
  </si>
  <si>
    <t>0000000230</t>
  </si>
  <si>
    <t>22000193</t>
  </si>
  <si>
    <t>0000001929</t>
  </si>
  <si>
    <t>16579857</t>
  </si>
  <si>
    <t xml:space="preserve">MARTINEZ MIRANDA ANA ELSA                                                                                                                             </t>
  </si>
  <si>
    <t xml:space="preserve"> PENALIDAD APLICADA A: MARTINEZ MIRANDA ANAELSA - SERVICIO DE ALQUILER DE INMUEBLE PARA EL FUNCIONAMIENTO "PROGRAMA REGIONAL - OPTIMIZACIÓN DEL SERVICIO DE AGUA POTABLE EN EL ÁMBITO RURAL DEL DEPARTAMENTO DE CAJAMARCA - AGUA SEGURA" D</t>
  </si>
  <si>
    <t>0000000227</t>
  </si>
  <si>
    <t>22000190</t>
  </si>
  <si>
    <t>142</t>
  </si>
  <si>
    <t>0000000292</t>
  </si>
  <si>
    <t>16579846</t>
  </si>
  <si>
    <t xml:space="preserve">BAZAN CABANILLAS MATTHEUS CALEB                                                                                                                       </t>
  </si>
  <si>
    <t xml:space="preserve">  PENALIDAD APLICADA A: BAZAN CABANILLAS MATTHEUS CALEB. SERVICIO DE ASESORAMIENTO TÉCNICO EN LOS PROCESOS PARA L A EJECUCION DE PROYECTOS BAJO LA MODALIDAD DE OBRAS POR IMPUESTOS DE LA SUB GERNECIA DE PROMOCION DE INVERSION PRIVADA. </t>
  </si>
  <si>
    <t>0000000440</t>
  </si>
  <si>
    <t>22000307</t>
  </si>
  <si>
    <t>143</t>
  </si>
  <si>
    <t>0000000899</t>
  </si>
  <si>
    <t>16579847</t>
  </si>
  <si>
    <t xml:space="preserve">BARBOZA VARGAS GLADIS LILIAN                                                                                                                          </t>
  </si>
  <si>
    <t xml:space="preserve">  PENALIDAD APLICADA A:  BARBOZA VARGAS GLADIS LILIAN PAO283 - SERVICIO DE EMPASTADO DE DOCUMENTOS PRESUPUESTARIO DE LA SUBGERENCIA DE PRESUPUESTO SEGUN PEDIDO DE SERVICIO N° 00200 O/S N° 145</t>
  </si>
  <si>
    <t>0000000441</t>
  </si>
  <si>
    <t>22000308</t>
  </si>
  <si>
    <t>144</t>
  </si>
  <si>
    <t>0000001245</t>
  </si>
  <si>
    <t>16579848</t>
  </si>
  <si>
    <t xml:space="preserve">ZTEC S.R.L.                                                                                                                                           </t>
  </si>
  <si>
    <t>PENALIDAD APLICADA A: ZTEC S.R.L. ADQUISICION DE VIDEO CAMARAS, SEGUN PEDIDO DE COMPRA N° 350, SEGUN O/C N° 51.</t>
  </si>
  <si>
    <t>0000000442</t>
  </si>
  <si>
    <t>22000317</t>
  </si>
  <si>
    <t>145</t>
  </si>
  <si>
    <t>0000001262</t>
  </si>
  <si>
    <t>16579849</t>
  </si>
  <si>
    <t xml:space="preserve">SUPPLIER GC E.I.R.L.                                                                                                                                  </t>
  </si>
  <si>
    <t>PENALIDAD APLICADA A: SUPPLIER GC E.I.R.L. COMPROMISO POR LA ADQUISICION DE VESTU ARIO, SEGUN PEDIDO DE COMPRA N° 302</t>
  </si>
  <si>
    <t>0000000206</t>
  </si>
  <si>
    <t>22000180</t>
  </si>
  <si>
    <t>146</t>
  </si>
  <si>
    <t>0000001270</t>
  </si>
  <si>
    <t>16579850</t>
  </si>
  <si>
    <t xml:space="preserve">SERVICIOS MULTIPLES J A HERMANOS S.R.L.                                                                                                               </t>
  </si>
  <si>
    <t>PENALIDAD APLICADA A:  SERVICIOS MULTIPLES J A HERMANOSS.R.L. - ADQUISICION DE RESPUESTOS PARA CAMIONETA PLACA EGT-030 MAZDA, SEGUN PEDIDO DE COMPRA N° 346</t>
  </si>
  <si>
    <t>0000000196</t>
  </si>
  <si>
    <t>22000165</t>
  </si>
  <si>
    <t>147</t>
  </si>
  <si>
    <t>0000001563</t>
  </si>
  <si>
    <t>16579851</t>
  </si>
  <si>
    <t xml:space="preserve">SANGAY ROMERO MOISES                                                                                                                                  </t>
  </si>
  <si>
    <t>PENALIDAD APLICADA A:  MOISES SANGAY ROMERO, POR EL SERVICIO DE COMUNICACIONALES GRAFICOS, ESCRITOS Y AUDIOVISUALES DENTRO DE LA GRDS, SEGUN O/S N° 220.</t>
  </si>
  <si>
    <t>0000000211</t>
  </si>
  <si>
    <t>22000181</t>
  </si>
  <si>
    <t>148</t>
  </si>
  <si>
    <t>0000001566</t>
  </si>
  <si>
    <t>16579852</t>
  </si>
  <si>
    <t xml:space="preserve">VALENZUELA BRICEÑO DANIELA LISBETT                                                                                                                    </t>
  </si>
  <si>
    <t xml:space="preserve"> PENALIDAD APLICADA A: VALENZUELA BRICEÑO DANIELA LISBETT- SERVICIOS PARA LA ELABORACION DE PROYECTOS DE CONTESTACIONES DE DEMANDAS CIVILES, SEGUN O/S N° 218.</t>
  </si>
  <si>
    <t>0000000215</t>
  </si>
  <si>
    <t>22000182</t>
  </si>
  <si>
    <t>149</t>
  </si>
  <si>
    <t>0000001732</t>
  </si>
  <si>
    <t>16579853</t>
  </si>
  <si>
    <t xml:space="preserve">ALVITEZ YECKLE JUAN ANGEL RAFAEL                                                                                                                      </t>
  </si>
  <si>
    <t>PENALIDAD APLICADA PARA ALVITEZ YECKLE JUAN ANGEL RAFAEL - SERVICIO DE DISEÑO DE PIEZAS GRAFICAS PARA LA AMBENTACION DEL SET DEL CANAL DIGITAL Y LAS REDES SOCIALES DEL GRC, SEGUN PEDIDO DE SERVICIO N°253, O/S N° 240 (SEGUNDO ENTREGABLE)</t>
  </si>
  <si>
    <t>0000000218</t>
  </si>
  <si>
    <t>22000183</t>
  </si>
  <si>
    <t>150</t>
  </si>
  <si>
    <t>0000001783</t>
  </si>
  <si>
    <t>16579854</t>
  </si>
  <si>
    <t xml:space="preserve">SALDAÑA CHANDUCAS LUIS FERNANDO                                                                                                                       </t>
  </si>
  <si>
    <t xml:space="preserve"> PENALIDAD APLICADA A: SALDAÑA CHANDUCAS LUIS FERNANDO - SERVICIOS ESPECIALIZADO EN COMPUTACION, CCMN 535, PEDIDO DE SERVICIO N° 243, SEGUN O/ S N° 247.</t>
  </si>
  <si>
    <t>0000000220</t>
  </si>
  <si>
    <t>22000184</t>
  </si>
  <si>
    <t>151</t>
  </si>
  <si>
    <t>0000001875</t>
  </si>
  <si>
    <t>16579855</t>
  </si>
  <si>
    <t xml:space="preserve">RABANAL VALDEZ JOSE ALBERTO                                                                                                                           </t>
  </si>
  <si>
    <t xml:space="preserve"> PENALIDAD APLICADA A:  RABANAL VALDEZ JOSE ALBERTO -CONTRATACIÓN DE UNA PERSONA NATURAL O JURÍDICA PARA QUE CUMPLA LABORES DE TECNICO SONIDISTA EN EL CANAL DIGITAL DEL GOBIERNO REGIONAL DE CAJAMARCA SEGUN O/S N° 262.(SEGUNDO ENTREGABLE).</t>
  </si>
  <si>
    <t>0000000221</t>
  </si>
  <si>
    <t>22000185</t>
  </si>
  <si>
    <t>152</t>
  </si>
  <si>
    <t>0000001908</t>
  </si>
  <si>
    <t>16579856</t>
  </si>
  <si>
    <t xml:space="preserve">OGAMIG S.A.C.                                                                                                                                         </t>
  </si>
  <si>
    <t xml:space="preserve"> PENALIDAD APLICADA A: OGAMIG S.A.C ADQUISICIÓN DE NOTAS AUTOADHESIVAS, PARA LAS               DIFERENTES AREAS DEL GOBIERNO REGIONAL DE CAJAMARCA MEDIANTE CATÁLOGO ELCTRÓNICO DE ACUERDO MARCO SEGUN O/C N° 128</t>
  </si>
  <si>
    <t>0000000226</t>
  </si>
  <si>
    <t>22000189</t>
  </si>
  <si>
    <t>153</t>
  </si>
  <si>
    <t>0000001987</t>
  </si>
  <si>
    <t>16579858</t>
  </si>
  <si>
    <t xml:space="preserve">MAMANI CRUZ MARIBEL LUCILA                                                                                                                            </t>
  </si>
  <si>
    <t xml:space="preserve"> PENALIDAD APLICADA A:  MAMANI CRUZ MARIBEL LUCILA , SERVICIOS PARA EL OBSERVATORIO SOCIO ECONOMICO LABORAL (OSEL) DE LA DIRECCION REGIONAL DE TRABAJO Y PROMOCION DE EMPLEO SEGUN O/S N° 293.(SEGUN ENTREGABLE)</t>
  </si>
  <si>
    <t>0000000228</t>
  </si>
  <si>
    <t>22000191</t>
  </si>
  <si>
    <t>154</t>
  </si>
  <si>
    <t>0000002266</t>
  </si>
  <si>
    <t>16579859</t>
  </si>
  <si>
    <t xml:space="preserve">CENTURION TIRADO JOSE JOEL                                                                                                                            </t>
  </si>
  <si>
    <t xml:space="preserve"> PENALIDAD APLICADA A: CENTURION TIRADO JOSE JOEL - SERVICIOS DE UN TERCERO EN TEMAS OPERATIVOS DE CLASIFICACION Y ORDENAMIENTO EN LA DIRECCION DE CONTABILIDAD DE LA SEDE DEL GOBIERNO REGIONAL DE CAJAMARCA, SEGUN O/S N° 329.(TERCER ENTRE</t>
  </si>
  <si>
    <t>0000000229</t>
  </si>
  <si>
    <t>22000192</t>
  </si>
  <si>
    <t>0000002347</t>
  </si>
  <si>
    <t>16579861</t>
  </si>
  <si>
    <t xml:space="preserve">URTEAGA DE ROMERO MARTA JULIA                                                                                                                         </t>
  </si>
  <si>
    <t>PENALIDAD APLICADA A: URTEAGA DE ROMERO MARTA JULIA - ADQUISICION DE EQUIPO DE COMPUTO PARA LA SUB GERENCIA DE ACONDICIONAMIENTO TERRITORIAL DE LA SEDE DEL GOBIERNO REGIONAL DE CAJMARCA. SEGUN PEDIDO DE COMPRA N° 262, SEGUN O/C N° 170.</t>
  </si>
  <si>
    <t>0000000231</t>
  </si>
  <si>
    <t>22000194</t>
  </si>
  <si>
    <t>0000002488</t>
  </si>
  <si>
    <t>16579862</t>
  </si>
  <si>
    <t xml:space="preserve">LIZA LOPEZ JAVIER ANTONIO                                                                                                                             </t>
  </si>
  <si>
    <t>PENALIDAD APLICADA A:  LIZA LOPEZ JAVIER ANTONIO - ADQUISICIÓN DE ÚTILES DE ESCRITORIO PARA LAS DIFERENTES AREAS DEL GRC MEDIANTE CATÁLOGO ELECTRÓNICO DE ACUERDO MARCO, SEGÚN O7C N° 185.</t>
  </si>
  <si>
    <t>0000000232</t>
  </si>
  <si>
    <t>22000204</t>
  </si>
  <si>
    <t>0000002489</t>
  </si>
  <si>
    <t>16579863</t>
  </si>
  <si>
    <t xml:space="preserve">GRUPO LC PERU SOCIEDAD ANONIMA CERRADA                                                                                                                </t>
  </si>
  <si>
    <t>PENALIDAD APLICADA A:  GRUPO LC PERU SOCIEDAD ANONIMA CERRADA - ADQUISICIÓN DE ÚTILES DE ESCRITORIO PARA LAS DIFERENTES AREAS DEL GOBIERNO REGIONAL DE CAJAMARCA, MEDIANTE CATÁLOGO ELECTRÓNICO DE ACUERDO MARCO, SEGÚN O/C N° 186</t>
  </si>
  <si>
    <t>0000000237</t>
  </si>
  <si>
    <t>22000195</t>
  </si>
  <si>
    <t>0000002581</t>
  </si>
  <si>
    <t>16579864</t>
  </si>
  <si>
    <t xml:space="preserve">MENDOZA CAMPOS MARCOS ANTONIO                                                                                                                         </t>
  </si>
  <si>
    <t xml:space="preserve"> PENALIDAD APLICADA A: MENDOZA CAMPOS MARCOS ANTONIO - SERVICIOS DE MONITOREO EN EL DESARROLLO DE PROYECTOS INFORMÁTICOS PARA MYPES, DESARROLLO EN EL CITE DIGITAL, SEGUN O/S N° 390, (SEGUNDO ENTREGABLE).</t>
  </si>
  <si>
    <t>0000000243</t>
  </si>
  <si>
    <t>22000196</t>
  </si>
  <si>
    <t>163</t>
  </si>
  <si>
    <t>0000002657</t>
  </si>
  <si>
    <t>16579865</t>
  </si>
  <si>
    <t xml:space="preserve">CAVISERVIS EMPRESA INDIVIDUAL DE RESPONSABILIDAD LIMITADA                                                                                             </t>
  </si>
  <si>
    <t xml:space="preserve"> PENALIDAD APLICADA A:  CAVISERVIS E.I.R.L - ADQUISICIÓN DE ÚTILES DE ASEO, LIMPIEZA Y TOCADOR PARA LA SUB GERENCIA DE PROGRAMACIÓN E INVERSIÓN PÚBLICA, SEGUN O/C N° 197.</t>
  </si>
  <si>
    <t>0000000249</t>
  </si>
  <si>
    <t>22000197</t>
  </si>
  <si>
    <t>0000002658</t>
  </si>
  <si>
    <t>16579866</t>
  </si>
  <si>
    <t xml:space="preserve"> PENALIDAD APLICADA A: CAVISERVIS E.I.R.L - ADQUISICIÓNDE MATERIALES DE ASEO Y LIMPIEZA PARA LA OFICINA DE LA SUBGERENCIA DE PROMOCIÓN DE LA INVERSÍON PRIVADA, SEGUN O/C N°198.</t>
  </si>
  <si>
    <t>0000000250</t>
  </si>
  <si>
    <t>22000198</t>
  </si>
  <si>
    <t>0000002667</t>
  </si>
  <si>
    <t>16579867</t>
  </si>
  <si>
    <t xml:space="preserve">RAMOS CHUQUIRUNA FLORENTINA                                                                                                                           </t>
  </si>
  <si>
    <t xml:space="preserve"> PENALIDAD APLICADA A: RAMOS CHUQUIRUNA FLORENTINA - CONTRATACION DE MANO DE OBRA PARA EL MANTENIMIENTO DE LA CAMIONETADE PLACA EGJ-064, MARCA TOYOTA, HILUX 4X4 COLOR GRIS OSCURO MATALICO DE LA SEDE DEL GOBIERNO REGIONAL DE CAJAMARCA, SEGUN O/S N° 405</t>
  </si>
  <si>
    <t>0000000251</t>
  </si>
  <si>
    <t>22000199</t>
  </si>
  <si>
    <t>0000002808</t>
  </si>
  <si>
    <t>16579868</t>
  </si>
  <si>
    <t xml:space="preserve">C &amp; CO INDUSTRIA AGROPECUARIA EIRL                                                                                                                    </t>
  </si>
  <si>
    <t>PENALIDAD APLICADA A: C &amp; CO INDUSTRIA AGROPECUARIA EIRL - ADQUISICION DE SILLAS GIRATORIA MEDIANTE CATLOGO ELECTRONICO - PERU COMPRAS PARA LA DIRECCION DE COMUNICACIONES Y RELACIONES PUBLICAS DEL GOBIERNO REGIONAL DE CAJAMARCA SEGUN PE</t>
  </si>
  <si>
    <t>0000000278</t>
  </si>
  <si>
    <t>22000218</t>
  </si>
  <si>
    <t>0000002875</t>
  </si>
  <si>
    <t>16579869</t>
  </si>
  <si>
    <t xml:space="preserve">VEREAU E.I.R.L.                                                                                                                                       </t>
  </si>
  <si>
    <t xml:space="preserve"> PENALIDAD APLICADA A: VEREAU E.I.R.L.- CORTINAS DE TELA PARA LA DEVELACIÓN DE PLACAS RECORDATORIAS DE LASOBRAS EJECUTADAS POR EL GOBIERNO REGIONAL DE CAJAMARCA, SEGUN O/C N° 226.</t>
  </si>
  <si>
    <t>0000000279</t>
  </si>
  <si>
    <t>22000219</t>
  </si>
  <si>
    <t>0000003299</t>
  </si>
  <si>
    <t>16579870</t>
  </si>
  <si>
    <t xml:space="preserve">TERAN SALVATIERRA MARIA LIZETH                                                                                                                        </t>
  </si>
  <si>
    <t>PENALIDAD APLICADA A: TERAN SALVATIERRA MARIA LIZETH - SERVICIOS DE UN COMUNICADOR PARA REPORTE DE SINTESISINFORMATIVA PARA LA GERENCIA GENERAL DEL GOBIERNO REGIONAL DE CAJAMARCA, SEGUN O/S N° 510.</t>
  </si>
  <si>
    <t>0000000252</t>
  </si>
  <si>
    <t>22000200</t>
  </si>
  <si>
    <t>169</t>
  </si>
  <si>
    <t>0000003403</t>
  </si>
  <si>
    <t>16579871</t>
  </si>
  <si>
    <t xml:space="preserve">COLCHADO CROCCE NESTOR MARTIN                                                                                                                         </t>
  </si>
  <si>
    <t xml:space="preserve"> PENALIDAD APLICADA A:  COLCHADO CROCCE NESTOR MARTIN, SERVICIOS DE UN COMUNICADOR SOCIAL PARA REALIZAR LA PROMOCION YDIFUSION DE LOS SERVICIOS QUE BRINDA LA DIRECCION REGIONAL DE TRABAJO Y PROMOCION DE EMPLEO, SEGUN O/S N° 529 (PRIMER ENTREGABLE)</t>
  </si>
  <si>
    <t>0000000253</t>
  </si>
  <si>
    <t>22000201</t>
  </si>
  <si>
    <t>16579872</t>
  </si>
  <si>
    <t xml:space="preserve"> PENALIDAD APLICADA A: COLCHADO CROCCE NESTOR MARTIN, SERVICIOS DE UN COMUNICADOR SOCIAL PARA REALIZAR LA PROMOCION Y DIFUSION DE LOS SERVICIOS QUE BRINDA LA DIRECCION REGIONAL DE TRABAJO Y PROMOCION DE EMPLEO, SEGUN O/S N° 529 (SEG</t>
  </si>
  <si>
    <t>0000000254</t>
  </si>
  <si>
    <t>22000202</t>
  </si>
  <si>
    <t>171</t>
  </si>
  <si>
    <t>0000003660</t>
  </si>
  <si>
    <t>16579873</t>
  </si>
  <si>
    <t xml:space="preserve">ANGULO GALLARDO NORA MADELEYNE                                                                                                                        </t>
  </si>
  <si>
    <t xml:space="preserve"> PENALIDAD APLICADA A: ANGULO GALLARDO NORA MADELEYNE - SERVICIO DE COORDINACION DE PLATAFORMA DE ORIENTACION Y ATENCION A LA CIUDADANIA DE LA DIRECCION DE TRANSFORMACION DIGITAL DEL GOBIERNO REGIONAL DE CAJAMARCA SEGUN PEDIDO DE SERVICIO N° 729</t>
  </si>
  <si>
    <t>0000000255</t>
  </si>
  <si>
    <t>22000203</t>
  </si>
  <si>
    <t>0000003674</t>
  </si>
  <si>
    <t>16579874</t>
  </si>
  <si>
    <t xml:space="preserve">MONTEVERDE URTEAGA BRUNELLA VIVIANA                                                                                                                   </t>
  </si>
  <si>
    <t xml:space="preserve"> PENALIDAD APLICADA A: MONTEVERDE URTEAGA BRUNELLA - SERVICIO DE MONITOREO DE ACTIVIDADES PROGRAMADAS EN EL "MAC" DE LADIRECCON REGIONAL DE TRANSFORMACION DIGITAL DEL GOBIERNO REGIONAL DE CAJAMARCA SEGUN PEDIDO DE SERVICIO N° 739,SEGUN O/S N° 571.</t>
  </si>
  <si>
    <t>0000000280</t>
  </si>
  <si>
    <t>22000220</t>
  </si>
  <si>
    <t>173</t>
  </si>
  <si>
    <t>0000003919</t>
  </si>
  <si>
    <t>16579875</t>
  </si>
  <si>
    <t xml:space="preserve">TEJADA CHACON LUIS FERNANDO                                                                                                                           </t>
  </si>
  <si>
    <t>PENALIDAD APLICADA A: TEJADA CHACON LUIS FERNANDO - ADQUISICION DE TINTA PARA IMPRESION BROTHER PARA LA DIRECCION REGIONAL DE TRABAJO Y PROMOCION DEL EMPLEO DE LA SEDE DEL GOBIOERNO REGIONAL DE CAJAMARCA, SEGUN O/C N° 278.</t>
  </si>
  <si>
    <t>0000000256</t>
  </si>
  <si>
    <t>22000205</t>
  </si>
  <si>
    <t>0000004053</t>
  </si>
  <si>
    <t>16579876</t>
  </si>
  <si>
    <t xml:space="preserve">CORPORACION J&amp;V E.I.R.L.                                                                                                                              </t>
  </si>
  <si>
    <t>PENALIDAD APLICADA A: CORPORACION J&amp;V E.I.R.L, ADQUISICION DE CPU Y MONITOR PARA LA DIRECCION REGIONAL DE PRODUCCIONDE LA SEDE DEL GOBIERNO REGIONAL CAJAMARCA, SEGUN O/C N° 294</t>
  </si>
  <si>
    <t>0000000257</t>
  </si>
  <si>
    <t>22000206</t>
  </si>
  <si>
    <t>175</t>
  </si>
  <si>
    <t>0000004098</t>
  </si>
  <si>
    <t>16579877</t>
  </si>
  <si>
    <t xml:space="preserve">COLINA JAEGER INVERSIONES GENERALES E.I.R.L.                                                                                                          </t>
  </si>
  <si>
    <t xml:space="preserve"> PENALIDAD APLICADA A:  COLINA JAEGER INVERSIONES GENERALES E.I.R.L SERVICIOS DE UNA PERSONA NATURAL O JURIDICA CON CONOCIMIENTO EN EDICIÓN DE VIDEO, PARA REALIZAR REPORTAJE AUDIOVISUAL SOBRE "LOS EVENTOS Y ACTIVIDADES POR EL BICENTENARIO DONDE PARTICIPA EL ¨GOBIERNO REGIONAL CAJAMARCA¨</t>
  </si>
  <si>
    <t>0000000258</t>
  </si>
  <si>
    <t>22000207</t>
  </si>
  <si>
    <t>0000004193</t>
  </si>
  <si>
    <t>16579878</t>
  </si>
  <si>
    <t xml:space="preserve">CABANILLAS CASTAÑEDA DIANA ISABEL                                                                                                                     </t>
  </si>
  <si>
    <t xml:space="preserve"> PENALIDAD APLICADA A: CABANILLAS CASTAÑEDA DIANA ISABEL - SERVICIO DE AISTENCIA TECNICA ESPECIALIZADA PARA LOS EXPEDIENTES PAD DE SECRETARIA TECNICA DE PROCEDIMIENTOS ADMINISTRATIVOS DISCIPLINARIOS DE LA SEDE DEL GOBIERNO REGI</t>
  </si>
  <si>
    <t>0000000259</t>
  </si>
  <si>
    <t>22000208</t>
  </si>
  <si>
    <t>0000004421</t>
  </si>
  <si>
    <t>16579879</t>
  </si>
  <si>
    <t xml:space="preserve">CARRERO TANTALEAN WALTER ELMER                                                                                                                        </t>
  </si>
  <si>
    <t>PENALIDAD APLICADA A: CARRERO TANTALEAN WALTER ELMER ,SERVICIO DE FORTALECIMIENTO DE CAPACIDADES EN ELMANEJO TECNICO DEL CAFÉ EN LA COOPERATIVA AGRARIA Y DE SERVICIOS MULTIPLES ILUCAN, SEGUN O/S N° 704.</t>
  </si>
  <si>
    <t>0000000260</t>
  </si>
  <si>
    <t>22000209</t>
  </si>
  <si>
    <t>0000004604</t>
  </si>
  <si>
    <t>16579880</t>
  </si>
  <si>
    <t xml:space="preserve"> PENALIDAD APLICADA A:  FLOREZ CORTEZ HENRY - SERVICIOS JUDICIALES DIVERSOS, PARA PROCURADURIA PUBLICA REGIONAL, SEGUN O/S N 731.(SEGUNDO ENTREGABLE.)</t>
  </si>
  <si>
    <t>0000000261</t>
  </si>
  <si>
    <t>22000210</t>
  </si>
  <si>
    <t>0000004972</t>
  </si>
  <si>
    <t>16579881</t>
  </si>
  <si>
    <t>PENALIDAD APLICADA A: SERVICIOS MULTIPLES J AHERMANOS S.R.L. ADQUISICIÓN DE BIEN ES PARA LA UNIDAD MOVIL DE PLACA EGU-197, MARCA MITSUBISHI, MODELO L200, ASIGNADA A LA SUB GERENCIA DE RECURSOS NATURALES Y ÁREAS NATURALES PROTEGIDAS</t>
  </si>
  <si>
    <t>0000000262</t>
  </si>
  <si>
    <t>22000211</t>
  </si>
  <si>
    <t>0000005903</t>
  </si>
  <si>
    <t>16579882</t>
  </si>
  <si>
    <t xml:space="preserve"> PENALIDAD APLICADA A: JAMARY SERVICIOS GENERALES S.R.L- POR LA ADQUISICION DE UPS, PARA LA UNIDAD FORMULADORA, OREDIS Y SUB GERENCIA DE PROGRAMACION E INVERSION, SEGUN O/S N° 447</t>
  </si>
  <si>
    <t>0000000263</t>
  </si>
  <si>
    <t>22000212</t>
  </si>
  <si>
    <t>0000006379</t>
  </si>
  <si>
    <t>16579884</t>
  </si>
  <si>
    <t xml:space="preserve">MATECNA E.I.R.L.                                                                                                                                      </t>
  </si>
  <si>
    <t xml:space="preserve"> PENALIDAD APLICADA A: MATECNA E.I.R.L.- POR LA ADQUISICION DE BATERIA ATRAVEZ DE ACUERDO MARCO, PARA LA SUB GERENCIA DE RECURSOS NATURALES,SEGUN O/S N° 496.</t>
  </si>
  <si>
    <t>0000000265</t>
  </si>
  <si>
    <t>0035-02-02</t>
  </si>
  <si>
    <t>0000007277</t>
  </si>
  <si>
    <t>16579885</t>
  </si>
  <si>
    <t xml:space="preserve">IMAGEN, GESTION &amp; PROYECTOS S.A.C.                                                                                                                    </t>
  </si>
  <si>
    <t>PENALIDAD APLICADA A:  IMAGEN, GESTION &amp;PROYECTOS S.A.C. PAGO POR VALORIZACIÓN 2 (35%) MEJORAMIENTO Y AMPLIACIÓN DE LOS SERVICIOS DE SALUD DEL ESTABLECIMIENTO DE SALUD TEMBLADERA, DISTRITO DE YONAN, PROV. CONTUMAZÁ - CAJAMARCA</t>
  </si>
  <si>
    <t>0000000443</t>
  </si>
  <si>
    <t>22000309</t>
  </si>
  <si>
    <t>0036</t>
  </si>
  <si>
    <t>0000001430</t>
  </si>
  <si>
    <t>16579890</t>
  </si>
  <si>
    <t xml:space="preserve">QUINONES TROYA LUIS RODOLFO                                                                                                                           </t>
  </si>
  <si>
    <t xml:space="preserve"> PENALIDAD APLICADA A: QUINONES TROYA LUIS RODOLFO. VALORIZACION N° 04 DE SUPERVISION DE LA EJECUCION DEL OBRA: MEJORAMIENTO DE LAS CONDICIONES DEL SERVICIO DE EDUCACION SECUNDARIA EN LA INSTITUCION EDUCATIVA SECUNDARIA NUESTRA SEÑORA DEL CARMEN DISTRITO CELENDIN</t>
  </si>
  <si>
    <t>0000000185</t>
  </si>
  <si>
    <t>22000147</t>
  </si>
  <si>
    <t>0101</t>
  </si>
  <si>
    <t>0000003452</t>
  </si>
  <si>
    <t>16579883</t>
  </si>
  <si>
    <t xml:space="preserve">GRUPO EMPRESARIAL LC S.A.C.                                                                                                                           </t>
  </si>
  <si>
    <t>PENALIDAD APLICADA A: GRUPO EMPRESARIAL LC S.A.C - ADQUISICIÓN DE ÚTILES DE ESCRITORIO PARA LA DIRECCIÓNREGIONAL DE ENERGIA Y MINAS Y LABORATORIO REGIONAL DEL AGUAMEDIANTE CATÁLOGO ELECTRÓNICO DE ACUERDO MARCO, SEGUN O/C N° 259.</t>
  </si>
  <si>
    <t>0000000199</t>
  </si>
  <si>
    <t>22000178</t>
  </si>
  <si>
    <t>0022</t>
  </si>
  <si>
    <t>0000000470</t>
  </si>
  <si>
    <t>16579886</t>
  </si>
  <si>
    <t>PENALIDAD APLICADA A: RODOLFO QUIÑONESTROYA - VALORIZACION N° 02 SUPERVISION DEL PROYECTO "MEJORAMIENTO DE LAS CONDICIONES DEL SERVICIO DE EDUCACION SECUNDARIA EN LA INSTITUCION EDUCATIVA SECUNDARIA NUESTRA SEÑORA DEL CARMEN DISTRITO Y PROVINCIA DE CELENDIN REGION CAJAMARCA"</t>
  </si>
  <si>
    <t>0000000148</t>
  </si>
  <si>
    <t>22000130</t>
  </si>
  <si>
    <t>0023</t>
  </si>
  <si>
    <t>0000001146</t>
  </si>
  <si>
    <t>16579887</t>
  </si>
  <si>
    <t xml:space="preserve"> PENALIDAD APLICADA A: SUPERCONCRETO DEL PERU SA. VALORIZACION DE OBRA N° 05 DE LA EJECUCION DEL PROYECTO: CONSTRUCCION Y MEJORAMIENTO DE LA CARRETERA PE - 3N (BAMBAMARCA) - PACCHA - CHIMBAN - PION - L.D. CON AMAZONAS (EMP. AM-103  EL TRIUNFO). SEGUN OFICIO N° D000276-2021-GR-SGSL.</t>
  </si>
  <si>
    <t>0000000149</t>
  </si>
  <si>
    <t>22000131</t>
  </si>
  <si>
    <t>0024</t>
  </si>
  <si>
    <t>0000001151</t>
  </si>
  <si>
    <t>16579888</t>
  </si>
  <si>
    <t>GRUCONS J &amp; M CONTRATISTAS GENERALES S.A.C</t>
  </si>
  <si>
    <t xml:space="preserve"> PENALIDAD APLICADA A: GRUCONS J &amp; M CONTRATISTAS GENERALES S.A.C - CONSORCIO VIRGEN DE GUADALUPE. VALORIZACION DE OBRA N° 03 DE LA EJECUCION DEL PROYECTO: INSTALACION DEL SERVICIO EDUCATIVO ESCOLARIZADO DEL NIVEL INICIAL EN LAS LOCALIDADES DE LA TOTORA, EL PALMITO Y TALLAPAMPA, MULTIDISTRITAL -SAN MIGUEL- CAJAMARCA</t>
  </si>
  <si>
    <t>0000000444</t>
  </si>
  <si>
    <t>22000310</t>
  </si>
  <si>
    <t>0026</t>
  </si>
  <si>
    <t>0000002053</t>
  </si>
  <si>
    <t>16579891</t>
  </si>
  <si>
    <t xml:space="preserve"> PENALIDAD APLICADA A: DURCOR LOGISTIC SRL - ADQUISICION DE TONER, POR CATALOGO ELECTRONICO DE CONVENIO MARCO, PARA LA SUB GERENCIA DE COPERACION TECNICA INTERNACIONAL DE LA SEDE DEL GOBIERNO REGIONAL, SEGUN O/C N° 142.</t>
  </si>
  <si>
    <t>0000000446</t>
  </si>
  <si>
    <t>22000312</t>
  </si>
  <si>
    <t>0027</t>
  </si>
  <si>
    <t>0000002395</t>
  </si>
  <si>
    <t>16579892</t>
  </si>
  <si>
    <t xml:space="preserve">QUISPE ALFARO ALFREDO                                                                                                                                 </t>
  </si>
  <si>
    <t xml:space="preserve"> PENALIDAD APLICADA A:  QUISPE ALFARO ALFREDO - VALORIZACION DE SUPERVISION DE OBRA N° 09 - CONSTRUCCION DE LA CARRETERA CORTEGANA - SAN ANTONIO - EL CALVARIO - TRES CRUCES - CANDEN, DISTRITO DE CORTEGANA, CELENDIN - CAJAMARCA, SEGÚN OFICIO N° D0005</t>
  </si>
  <si>
    <t>0000000447</t>
  </si>
  <si>
    <t>22000316</t>
  </si>
  <si>
    <t>0028</t>
  </si>
  <si>
    <t>0000002452</t>
  </si>
  <si>
    <t>16579893</t>
  </si>
  <si>
    <t xml:space="preserve">GRUCONS J  &amp; M CONTRATISTAS GENERALES S.A.C.                                                                                                          </t>
  </si>
  <si>
    <t>PENALIDAD APLICADA A: GRUCONS J &amp; M CONTRATISTAS GENERALES S.A.C. - VALORIZACION N° 06 - DEL PROYECTO "INSTALACION DEL SERVICIO EDUCATIVO ESCOLARIZADO DEL NIVEL INICIAL EN LAS LOCALIDADES DE LA TOTORA, EL PALMITO Y TALLAPAMPA, MULTIDISTRITAL -SAN MIGUEL- CAJAMARCA", SEGÚN OFICIO N° D000548-2021-GRC-SGSL</t>
  </si>
  <si>
    <t>0000000448</t>
  </si>
  <si>
    <t>22000313</t>
  </si>
  <si>
    <t>0029</t>
  </si>
  <si>
    <t>0000003018</t>
  </si>
  <si>
    <t>16579894</t>
  </si>
  <si>
    <t xml:space="preserve"> PENALIDAD  APLICADA A: GRUCONSJ &amp; M CONTRATISTAS GENERALES S.A.C. - VALORIZACION DE OBRA N° 07 - INSTALACION DEL SERVICIO EDUCATIVO ESCOLARIZADO DEL NIVEL INICIAL EN LAS LOCALIDADES DE LA TOTORA, EL PALMITO Y TALLAPAMPA, MULTIDISTRITAL -SAN MIGUEL- CAJAMARCA, SEGÚN OFICIO N° D000663-2021-GRC-SGSL</t>
  </si>
  <si>
    <t>0000000449</t>
  </si>
  <si>
    <t>22000314</t>
  </si>
  <si>
    <t>030</t>
  </si>
  <si>
    <t>0000003562</t>
  </si>
  <si>
    <t>16579895</t>
  </si>
  <si>
    <t xml:space="preserve">CHINA RAILWAY N° 10 ENGINEERING GROUP CO., LTD SUCURSAL DEL PERU                                                                                      </t>
  </si>
  <si>
    <t>PENALIDAD APLICADA EN EL MES DE MAYO CON UN SALDO 138513.06 QUE SERA APLICADA EN LA SIGUIENTE VAORIZACION CHINA RAILWAY N° 10 ENGINEERING GROUP CO., LTD SUCURSAL DEL PERU - VALORIZACION DE OBRA N° 03 DEL PROYECTO MEJORAMIENTO CARRETERA -103: EM. PE-06B (SANTA CRUZ DE SUCCHUBAMBA) - ROMERO CIRCA - LA LAGUNA - TONGOD - CATILLUC - EMP. PE - 06 C (EL EMPALME) - CAJAMARCA- DISTRITO DE TOMGOD-SAN MIGUEL-CAJAMARCA, SEGÚN OFICIO N° D000769-2021-GRC-SGSL.</t>
  </si>
  <si>
    <t>0000000450</t>
  </si>
  <si>
    <t>22000315</t>
  </si>
  <si>
    <t>0031</t>
  </si>
  <si>
    <t>0000003623</t>
  </si>
  <si>
    <t>16579896</t>
  </si>
  <si>
    <t xml:space="preserve">CONSORCIO SUPERVISOR SANTA CRUZ                                                                                                                       </t>
  </si>
  <si>
    <t>PENALIDAD APLICADA A: CONSORCIO SUPERVISOR SANTA CRUZ - COMPROMISO PARA EL PAGO DE SUPERVISION DE OBRA N° 02 DEL PROYECTO MEJORAMIENTO CARRETERA CA-103: EM. PE-06B (SANTA CRUZ DE SUCCHUBAMBA) - ROMERO CIRCA - LA LAGUNA - TONGOD - CATILLUC - EMP. PE - 06 C (EL EMPALME) - CAJAMARCA- DISTRITO DE TOMGOD-SAN MIGUEL-CAJAMARCA, SEGÚN OFICIO N° D000785-2021-GRC-SGSL.</t>
  </si>
  <si>
    <t>0000000150</t>
  </si>
  <si>
    <t>22000132</t>
  </si>
  <si>
    <t>0032</t>
  </si>
  <si>
    <t>0000003844</t>
  </si>
  <si>
    <t>16579897</t>
  </si>
  <si>
    <t xml:space="preserve"> PENALIDAD APLICADA A: GRUCONS J &amp; M CONTRATISTAS GENERALES S.A.C.- VALORIZACION DE OBRA N° 07 DEL PROYECTO MEJORAMIENTO DEL SERVICIO EDUCATIVO DEL NIVEL PRIMARIO ENLAS LOCALIDADES DE CAJEN Y BELLAVISTA DE CAJEN-DISTRITO DE SUCRE,  LA QUINUA, PAJONAL Y OXAMARCA - CELENDIN- CAJAMARCA, SEGÚN OFICIO N° D000839-2021-GRC-SGSL</t>
  </si>
  <si>
    <t>0000000151</t>
  </si>
  <si>
    <t>22000133</t>
  </si>
  <si>
    <t>0033</t>
  </si>
  <si>
    <t>0000003892</t>
  </si>
  <si>
    <t>16579898</t>
  </si>
  <si>
    <t xml:space="preserve">SUPERCONCRETO DEL PERU S.A.C.                                                                                                                         </t>
  </si>
  <si>
    <t xml:space="preserve"> PENALIDAD APLICADA A: SUPERCONCRETO DEL PERUS.A.C. - VALORIZACION DE OBRA N° 08 DEL PROYECTO CONSTRUCCION Y MEJORAMIENTO DE LA CARRETERA PE - 3N (BAMBAMARCA) - PACCHA - CHIMBAN - PION - L.D. CON AMAZONAS (EMP. AM-103 EL TRIUNFO)</t>
  </si>
  <si>
    <t>0000000152</t>
  </si>
  <si>
    <t>22000134</t>
  </si>
  <si>
    <t>0034</t>
  </si>
  <si>
    <t>0000004029</t>
  </si>
  <si>
    <t>16579899</t>
  </si>
  <si>
    <t xml:space="preserve"> PENALIDAD APLICADA A: QUISPE ALFARO ALFREDO - VALORIZACION N° 02 DEL ADICIONAL N° 01 DEL SERVICIO DE SUPERVISION DE OBRA DEL PROYECTO CONSTRUCCION DE LA CARRETERA CORTEGANA - SAN ANTONIO - EL CALVARIO - TRES CRUCES - CANDEN,DISTRITO DE CORTEGANA, CELENDIN - CAJAMARCA, SEGÚN OFICIO N° D000869-12021-GRC-SGSL</t>
  </si>
  <si>
    <t>0000000153</t>
  </si>
  <si>
    <t>22000135</t>
  </si>
  <si>
    <t>0035</t>
  </si>
  <si>
    <t>0000004102</t>
  </si>
  <si>
    <t>16579900</t>
  </si>
  <si>
    <t xml:space="preserve"> PENALIDAD APLICADA A:  CHINA RAILWAY N° 10 ENGINEERING GROUP CO. LTD SUCURSAL DEL PERU - VALORIZACION DE OBRA N| 04 DEL PROYECTO "MEJORAMIENTO CARRETERA CA-103: EM. PE-06B (SANTA CRUZ DE SUCCHUBAMBA) - ROMERO CIRCA - LA LAGUNA- TONGOD </t>
  </si>
  <si>
    <t>0000000154</t>
  </si>
  <si>
    <t>22000136</t>
  </si>
  <si>
    <t>0039</t>
  </si>
  <si>
    <t>16580001</t>
  </si>
  <si>
    <t xml:space="preserve"> PENALIDAD APLICADA A: CHINA RAILWAY N° 10 ENGINEERING GROUP CO. LTD SUCURSAL DEL PERU - VALORIZACION DE OBRA N| 04 DEL PROYECTO "MEJORAMIENTO CARRETERA CA-103: EM. PE-06B (SANTA CRUZ DE SUCCHUBAMBA) - ROMERO CIRCA - LA LAGUNA- TONGOD </t>
  </si>
  <si>
    <t>0000000164</t>
  </si>
  <si>
    <t>22000144</t>
  </si>
  <si>
    <t>0040</t>
  </si>
  <si>
    <t>0000004496</t>
  </si>
  <si>
    <t>16580002</t>
  </si>
  <si>
    <t>PENALIDAD APLICADA A: SUPERCONCRETO DEL PERU S.A.C. - VALORIZACION DE OBRA N° 09 DEL PROYECTO CONSTRUCCION Y MEJORAMIENTO DE LA CARRETERA PE - 3N (BAMBAMARCA) - PACCHA - CHIMBAN - PION - L.D. CON AMAZONAS (EMP. AM-103 EL TRIUNFO),  SEGÚN OFICIO N° D000969-2021-GRC-SGSL</t>
  </si>
  <si>
    <t>0000000155</t>
  </si>
  <si>
    <t>22000137</t>
  </si>
  <si>
    <t>0041</t>
  </si>
  <si>
    <t>0000004578</t>
  </si>
  <si>
    <t>16580003</t>
  </si>
  <si>
    <t>PENALIDAD APLICADA A: CONSORCIO SUPERVISOR SANTA CRUZ - VALORIZACION DE SUPERVISION DE OBRA N° 04 DEL PROYECTO MEJORAMIENTO CARRETERA CA-103: EM. PE-06B (SANTACRUZ DE SUCCHUBAMBA) - ROMERO CIRCA - LA LAGUNA - TONGOD - CATILLUC  - EMP. PE - 06 C (EL EMPALME) - CAJAMARCA- DISTRITO DE TOMGOD-SAN MIGUEL-CAJAMARCA, SEGÚN OFICIO N° D000748-2021-GRC-GRI</t>
  </si>
  <si>
    <t>0000000156</t>
  </si>
  <si>
    <t>22000138</t>
  </si>
  <si>
    <t>0042</t>
  </si>
  <si>
    <t>0000004667</t>
  </si>
  <si>
    <t>16580004</t>
  </si>
  <si>
    <t xml:space="preserve">PENALIDAD APLICADA A: CHINA RAILWAY N° 10 ENGINEERING GROUP CO., LTD SUCURSAL DEL PERU - VALORIZACION DE OBRA N° 05 DEL PROYECTO MEJORAMIENTO CARRETERA CA-103: EM. PE-06B (SANTA CRUZ DE SUCCHUBAMBA) - ROMERO CIRCA - LA LAGUNA - TONGOD - CATILLUC - EMP. PE - 06 </t>
  </si>
  <si>
    <t>0000000158</t>
  </si>
  <si>
    <t>22000139</t>
  </si>
  <si>
    <t>0043</t>
  </si>
  <si>
    <t>0000005270</t>
  </si>
  <si>
    <t>16580005</t>
  </si>
  <si>
    <t xml:space="preserve"> PENALIDAD APLICADA A: SUPERCONCRETO DEL PERU S.A.C.                                                                                                                          SEGUN OF N° D001141-2021-GRC-SGSL DE SUPERCONCRETO DEL PERU S.A.C. - VALORIZACION DE OBRA N° 10 DEL PROYECTO CONSTRUCCION Y MEJORAMIENTO DE LA CARRETERA PE - 3N (BAMBAMARCA) - PACCHA - CHIMBAN - PION - L.D. CON AMAZONAS</t>
  </si>
  <si>
    <t>0000000159</t>
  </si>
  <si>
    <t>22000140</t>
  </si>
  <si>
    <t>0044</t>
  </si>
  <si>
    <t>0000006282</t>
  </si>
  <si>
    <t>16580006</t>
  </si>
  <si>
    <t>PENALIDAD APLICADA A:CHINA RAILWAY N° 10 ENGINEERING GROUP CO., LTD SUCURSAL DEL PERU - VALORIZACION DE OBRA N° 06 DEL PROYECTO MEJORAMIENTO CARRETERA CA-103:EM. PE-06B (SANTA CRUZ DE SUCCHUBAMBA) - ROMERO CIRCA - LA LAGUNA TONGOD - CATILLUC - EMP. PE - 06 C (EL EMPALME) - CAJAMARCA- DISTRITO DE TOMGOD-SAN MIGUEL-CAJAMARCA, SEGÚN OFICIO N° D001423-2021-GRC-SGSL</t>
  </si>
  <si>
    <t>0000000160</t>
  </si>
  <si>
    <t>22000141</t>
  </si>
  <si>
    <t>0045</t>
  </si>
  <si>
    <t>0000006349</t>
  </si>
  <si>
    <t>16580007</t>
  </si>
  <si>
    <t xml:space="preserve">  PENALIDAD APLICADA A: CONSORCIO SUPERVISOR SANTA CRUZ - VALORIZACION DE SUPERVISION DE OBRA N° 06 DEL PROYECTO MEJORAMIENTO CARRETERA CA-103: EM. PE-06B (SANTACRUZ DE SUCCHUBAMBA) - ROMERO CIRCA - LA LAGUNA - TONGOD - CATILLUC  - EMP. PE - 06 C (EL EMPALME) - CAJAMARCA- DISTRITO DE TOMGOD-SAN MIGUEL-CAJAMARCA, SEGÚN OFICIO N° D001444-2021-GRC-SGSL</t>
  </si>
  <si>
    <t>0000000161</t>
  </si>
  <si>
    <t>22000142</t>
  </si>
  <si>
    <t>0046</t>
  </si>
  <si>
    <t>0000006882</t>
  </si>
  <si>
    <t>16580008</t>
  </si>
  <si>
    <t xml:space="preserve"> PENALIDAD APLICADA A:  CHINA RAILWAY N° 10 ENGINEERING GROUP CO., LTD SUCURSAL DEL PERU - VALORIZACION DE OBRA N° 07 DEL PROYECTO MEJORAMIENTO CARRETERA CA-103:EM. PE-06B (SANTA CRUZ DE SUCCHUBAMBA) - ROMERO CIRCA - LA LAGUNA - TONGOD - CATILLUC - EMP. PE - 06 C (EL EMPALME) - CAJAMARCA- DISTRITO DE TOMGOD-SAN MIGUEL-CAJAMARCA, SEGÚN OFICIO N°D001539-2021-GRC-SGSL.</t>
  </si>
  <si>
    <t>0000000162</t>
  </si>
  <si>
    <t>22000143</t>
  </si>
  <si>
    <t>204</t>
  </si>
  <si>
    <t>16580012</t>
  </si>
  <si>
    <t xml:space="preserve"> PENALIDAD APLICADA A:  COLCHADO CROCCE NESTOR MARTIN, SERVICIOS DE UN COMUNICADOR SOCIAL PARA REALIZAR LA PROMOCION Y DIFUSION DE LOS SERVICIOS QUE BRINDA LA DIRECCION REGIONAL DE TRABAJO Y PROMOCION DE EMPLEO, SEGUN O/SN° 529 (TERCER ENTREGABLE)</t>
  </si>
  <si>
    <t>0000000328</t>
  </si>
  <si>
    <t>22000258</t>
  </si>
  <si>
    <t>0205</t>
  </si>
  <si>
    <t>0000002919</t>
  </si>
  <si>
    <t>16580027</t>
  </si>
  <si>
    <t xml:space="preserve">RIOS JAUREGUI DANIELA BELEN                                                                                                                           </t>
  </si>
  <si>
    <t xml:space="preserve"> PENALIDAD APLICADA A:  RIOS JAUREGUI DANIELA BELEN - SERVICIOS DE TRABAJOS EN DISEÑO Y PRODUCCION AUDIO VISUAL PARA LA DIRECCION REGIONAL DE COMERCIO EXTERIOR YTURISMO SEGUN PEDIDO N° 478. SEGUN O/S N° 444.(TERCER ENTREGABLE).</t>
  </si>
  <si>
    <t>0000000329</t>
  </si>
  <si>
    <t>22000259</t>
  </si>
  <si>
    <t>0206</t>
  </si>
  <si>
    <t>0000004432</t>
  </si>
  <si>
    <t>16580029</t>
  </si>
  <si>
    <t xml:space="preserve">GUEVARA CRUZ GLADYS BETTY                                                                                                                             </t>
  </si>
  <si>
    <t xml:space="preserve">PENALIDAD APLICADA A: GUEVARA CRUZ GLADYS BETTY - SERVICIO PARA REALIZAR APOYO Y SEGUIMIENTO DE LAS ACTIVIDADES DE LA OFICINA DE COMUNIDADES NATIVAS, CAMPESINAS Y RONDAS CAMPESINAS DE LA SUB GERENCUA DE DESARROLLO SOCIAL </t>
  </si>
  <si>
    <t>0000000330</t>
  </si>
  <si>
    <t>22000260</t>
  </si>
  <si>
    <t>0207</t>
  </si>
  <si>
    <t>0000004905</t>
  </si>
  <si>
    <t>16580030</t>
  </si>
  <si>
    <t xml:space="preserve">SERVILLANTAS E INVERSIONES SAN JUAN S.A                                                                                                               </t>
  </si>
  <si>
    <t>PENALIDAD APLICADA A: SERVILLANTAS E INVERSIONES SAN JUAN S.A - ADQUISICION DE LLANTAS PARA CAMIONETA A TRAVEZ DE CATALOGO ELECTRONICO DE CONVENIO MARCO, PARA OFICINA DE DEFENSA NACIONAL, PAO N° 1256, SEGÚN O/C N° 346</t>
  </si>
  <si>
    <t>0000000331</t>
  </si>
  <si>
    <t>22000261</t>
  </si>
  <si>
    <t>0208</t>
  </si>
  <si>
    <t>0000004936</t>
  </si>
  <si>
    <t>16580031</t>
  </si>
  <si>
    <t xml:space="preserve">GRAFICA ALMIC EIRL                                                                                                                                    </t>
  </si>
  <si>
    <t xml:space="preserve"> PENALIDAD APLICADA  A: GRAFICA ALMIC EIRL - ADQUISICION DE LETREROS DE SEÑALIZACIÓN DE LOCALES DELA SEDE REGIONAL DEL GOBIERNO REGIONAL DE CAJAMARCA A FIN DE CUMPLIR CON LAS MEDIDAS DE SEGURIDAD Y SALUD EN EL TRABAJOPARA SERVIDO</t>
  </si>
  <si>
    <t>0000000332</t>
  </si>
  <si>
    <t>22000262</t>
  </si>
  <si>
    <t>0209</t>
  </si>
  <si>
    <t>0000006029</t>
  </si>
  <si>
    <t>16580033</t>
  </si>
  <si>
    <t xml:space="preserve"> PENALIDAD APLICADA A: JAMARY SERVICIOS GENERALES S.R.L. ADQUISICIÓN DE UPS PARA LA UNIDAD FORMULADORA DE INVERSIONES SOCIALES DE LA SEDE DEL GOBIERNO REGIONAL DE CAJAMARCA, SEGUN O/C N° 461</t>
  </si>
  <si>
    <t>0000000335</t>
  </si>
  <si>
    <t>22000263</t>
  </si>
  <si>
    <t>0037</t>
  </si>
  <si>
    <t>0000000649</t>
  </si>
  <si>
    <t>16580028</t>
  </si>
  <si>
    <t>PENALIDAD APLICADA A: IMAGEN, GESTION &amp; PROYECTOS SAC. - CONTRATACIÓN DE LOS SERVICIOS DE UN PROFESIONAL EN EQUIPAMIENTO BIOMEDICO Y HOSPITALARIO, PARA LA REVISIÓN Y EVALUACIÓN DEL COMPONENTE ARQUITECTONICO DEL ESTUDIO DE PREINVERSIÓN A NIVEL DE PERFIL: "MEJORAMIENTO Y AMPLIACIÓN DE LOS SERVICIOS DE SALUD DEL HOSPITAL DE APOYO CELENDIN", SEGUN PEDIDO DE SERVICIO N° 134</t>
  </si>
  <si>
    <t>0000000341</t>
  </si>
  <si>
    <t>22000267</t>
  </si>
  <si>
    <t>105</t>
  </si>
  <si>
    <t>0000004019</t>
  </si>
  <si>
    <t>16580022</t>
  </si>
  <si>
    <t xml:space="preserve"> PENALIDAD APLICADA A: SERVICIOS MULTIPLES J A HERMANOS S.R.L. CCMN N° 1074 ADQUISICION DE ACCESORIOS Y REPUESTO PARA EL MANTENIMIENTO DE LA UNIDAD MOVIL DE PLACA N° EGJ-067 DE PROPIEDAD DEL GOBIERNO REGIONAL DE CAJAMARCA</t>
  </si>
  <si>
    <t>0000000322</t>
  </si>
  <si>
    <t>22000253</t>
  </si>
  <si>
    <t>106</t>
  </si>
  <si>
    <t>0000003974</t>
  </si>
  <si>
    <t>16580023</t>
  </si>
  <si>
    <t>PENALIDAD APLICADA A: SERVICIOS MULTIPLES J A HERMANOS S.R.L. CCMN N° 1076 ADQUISICION DE ACCESORIO Y REPUESTO PARA MANTENIMIENTO DE LA UNIDAD MOVIL DE PLACA N° EGJ-006 DE PROPIEDAD DEL GOBIERNO REGIONAL DE CAJMARCA. SEGUN PEDIDO  DE COMPRA N° 715</t>
  </si>
  <si>
    <t>0000000323</t>
  </si>
  <si>
    <t>22000254</t>
  </si>
  <si>
    <t>107</t>
  </si>
  <si>
    <t>0000002669</t>
  </si>
  <si>
    <t>16580024</t>
  </si>
  <si>
    <t xml:space="preserve"> PENALIDAD APLICADA A:  CORRESPONDIENTE A RAMOS CHUQUIRUNA FLORENTINA - ADQUISICION DE REPUESTOS ,ACCESORIOS Y ADITIVOS PARA EL MANTENIMIENTO DE LA CAMIONETA TOYOTA CON PLACA DE RODAJE EGJ-064, HILUX 4X4 DEL GOBIERNO REGIONAL DE CAJAMARCA</t>
  </si>
  <si>
    <t>0000000325</t>
  </si>
  <si>
    <t>22000255</t>
  </si>
  <si>
    <t>108</t>
  </si>
  <si>
    <t>0000002470</t>
  </si>
  <si>
    <t>16580025</t>
  </si>
  <si>
    <t xml:space="preserve">SURCONET S.A.C.                                                                                                                                       </t>
  </si>
  <si>
    <t xml:space="preserve"> PENALIDAD APLICADA A: SURCONET S.A.C.- ADQUISICION DE TONER, POR CATALOGO ELECTRONICO DE CONVENIO MARCO, PARA EL LABORATORIO DE AGUA DE LA SEDE DEL GOBIERNO REGIONAL, PAO N° 580, SEGUN O/C N° 181.</t>
  </si>
  <si>
    <t>0000000326</t>
  </si>
  <si>
    <t>22000256</t>
  </si>
  <si>
    <t>0047</t>
  </si>
  <si>
    <t>0000005494</t>
  </si>
  <si>
    <t>16580032</t>
  </si>
  <si>
    <t xml:space="preserve">GEOJAVAR E.I.R.L.                                                                                                                                     </t>
  </si>
  <si>
    <t>PENALIDAD APLICADA A: GEOJAVAR E.I.R.L.- SERVICIO DE CONSULTORIA DE OBRA POR EVALUACION DE EXPEDIENTE DEL PROYECTO "RECUPERACION DE LOS SERVICIOS EDUCATIVOS DEL NIVEL SECUNDARIO DE LA I.E. MUYOC - SAN MARCOS - CAJAMARCA, SEGUN O/S 889</t>
  </si>
  <si>
    <t>0000000318</t>
  </si>
  <si>
    <t>22000249</t>
  </si>
  <si>
    <t>0048</t>
  </si>
  <si>
    <t>0000007070</t>
  </si>
  <si>
    <t>16580034</t>
  </si>
  <si>
    <t xml:space="preserve">CELIZ &amp; S  INGENIERIA Y CONSTRUCCION E.I.R.L.                                                                                                         </t>
  </si>
  <si>
    <t>PENALIDAD APLICADA A:  CELIZ &amp; S INGENIERIA Y CONSTRUCCION E.I.R.L. FASE DE COMP ROMISO PARA EL PAGO DE LA ORDEN DE SERVICIO N° 524-2020, POR ELABORACION DEL ESTUDIO DECOORDINACION DEL PROYECTO CU 2429627 "CREACIÓN DEL SERVICIODE ENERGÍA ELÉCTRICA MEDIANTE RED PRIMARIA Y RED SECUNDARIA EN EL SECTOR VEN..."SEGUN O/S N° 1233</t>
  </si>
  <si>
    <t>0000000319</t>
  </si>
  <si>
    <t>22000250</t>
  </si>
  <si>
    <t>060</t>
  </si>
  <si>
    <t>0000000321</t>
  </si>
  <si>
    <t>16580035</t>
  </si>
  <si>
    <t>PENALIDAD APLICADA A: RODOLFO QUIÑONES TROYA - VALORIZACION N° 01 SUPERVISION DEL PROYECTO "MEJORAMIENTO DE LAS CONDICIONES DEL SERVICIO DE EDUCACION SECUNDARIA EN LA INSTITUCION EDUCATIVA SECUNDARIA NUESTRA SEÑORA DEL CARMEN DISTRITO  Y PROVINCIA DE CELENDIN REGION CAJAMARCA"</t>
  </si>
  <si>
    <t>0000000338</t>
  </si>
  <si>
    <t>22000272</t>
  </si>
  <si>
    <t>0000002008</t>
  </si>
  <si>
    <t>16580014</t>
  </si>
  <si>
    <t xml:space="preserve">ROMERO MAX BRENDA LORENS                                                                                                                              </t>
  </si>
  <si>
    <t>PENALIDAD APLICADA A: ROMERO MAX BRENDA LORENS- SERVICIO DE SUPERVISION PARA EL SEGUIMIENTO, MONITOREO Y REPORTE MUNICIPAL DE LA IMPLEMENTACION DEL PLAN REGIONAL DE SANEAMIENTO CAJAMARCA-ZONA CENTRO-DE LA DRVCS, SEGUN O/S N° 297 (TERCER ENTREGABLE)</t>
  </si>
  <si>
    <t>0000000344</t>
  </si>
  <si>
    <t>22000270</t>
  </si>
  <si>
    <t>0025-1-2</t>
  </si>
  <si>
    <t>0000003080</t>
  </si>
  <si>
    <t>16580015</t>
  </si>
  <si>
    <t xml:space="preserve">HUARIPATA HUARIPATA EDILBERTO                                                                                                                         </t>
  </si>
  <si>
    <t>PENALIDAD APLICADA A:   HUARIPATA HUARIPATA EDILBERTO, SERVICIO DE CONSULTORIA PARA LA INTERVENCION DEL COMPONENTE SOCIAL EN LA IMPLEMENTACION DE LAS ACTIVIDADES DE OPTIMIZACION DEL SERVICIO   DE AGUA POTABLE EN LAS LOCALIDADES DE SUNCHUBAMBA, SICARAT Y LA QUINUA. SEGUN O/S N° 468. (SEGUNDO ENTREGABLE).</t>
  </si>
  <si>
    <t>0000000345</t>
  </si>
  <si>
    <t>22000271</t>
  </si>
  <si>
    <t>0025-2-2</t>
  </si>
  <si>
    <t>16580016</t>
  </si>
  <si>
    <t>PENALIDAD APLICADA A: PARA HUARIPATA HUARIPATA EDILBERTO, SERVICIO DE CONSULTORIA PARA LA INTERVENCION DEL COMPONENTE SOCIAL EN LA IMPLEMENTACION DE LAS ACTIVIDADES DE OPTIMIZACION DEL SERVICIO DE AGUA POTABLE EN LAS LOCALIDADES DE SUNCHUBAMBA.</t>
  </si>
  <si>
    <t>0000000346</t>
  </si>
  <si>
    <t>22000273</t>
  </si>
  <si>
    <t>0000004016</t>
  </si>
  <si>
    <t>16580017</t>
  </si>
  <si>
    <t xml:space="preserve">TREJO COLONIA CELIA NOEMI                                                                                                                             </t>
  </si>
  <si>
    <t>PENALIDAD APLICADA A: TREJO COLONIA CELIA NOEMI - ADQUISICIÓN DE NEUMÁTICOS (LLANTA S) PARA VEHÍCULO INSTITUCIONAL (CAMIONETA PLACA EGG-102) MARCA TOYOTA, MODELO PICKUP PARA LADIRECCIÓN REGIONAL DE VIVIENDA CONSTRUCCIÓN Y SANEAMIENTO, MEDIANTE CATALOGO ELECTRONICO</t>
  </si>
  <si>
    <t>0000000347</t>
  </si>
  <si>
    <t>22000274</t>
  </si>
  <si>
    <t>0027-1-2</t>
  </si>
  <si>
    <t>0000002348</t>
  </si>
  <si>
    <t>16580018</t>
  </si>
  <si>
    <t xml:space="preserve">SANCHEZ VARGAS LUIS ALBERTO                                                                                                                           </t>
  </si>
  <si>
    <t>PENALIDAD APLICADA A:  SANCHEZ VARGAS LUIS ALBERTO - SERVICIO DE CONSULTORÍA PARA LA INTERVENCIÓN DEL COMPONENTE TÉCNICO EN LA IMPLEMENTACIÓN DE LAS ACTIVIDADES DE OPTIMIZACIÓN DEL SERVICIO DE AGUA POTABLE, EN LAS LOCALIDADES  DE LA QUINUA Y SUNCHUBAMBA, COSPAN, CAJAMARCA, CAJAMARCA., SEGUN O/S N° 353.(SEGUNDO ENTREGABLE).</t>
  </si>
  <si>
    <t>0000000348</t>
  </si>
  <si>
    <t>22000275</t>
  </si>
  <si>
    <t>0027-2-2</t>
  </si>
  <si>
    <t>16580019</t>
  </si>
  <si>
    <t xml:space="preserve">PENALIDAD APLICADA A: SANCHEZ VARGAS LUIS ALBERTO - SERVICIO DE CONSULTORÍA PARA LA INTERVENCIÓN DEL COMPONENTE TÉCNICO EN LA IMPLEMENTACIÓN DE LAS ACTIVIDADES DE OPTIMIZACIÓN DEL SERVICIO DE AGUA POTABLE, EN LAS LOCALIDADES DE LA QUINUA Y SUNCHUBAMBA, COSPAN, CAJAMARCA, CAJAMARCA., SEGUN O/S N° 353.(SEGUNDO ENTREGABLE). </t>
  </si>
  <si>
    <t>0000000349</t>
  </si>
  <si>
    <t>22000276</t>
  </si>
  <si>
    <t>0000003492</t>
  </si>
  <si>
    <t>16580020</t>
  </si>
  <si>
    <t xml:space="preserve">SUAREZ ALVARADO PERCY                                                                                                                                 </t>
  </si>
  <si>
    <t xml:space="preserve"> PENALIDAD APLICADA A: SUAREZ ALVARADO PERCY CONTRATACIÓNDEL SERVICIO PARA ASESOR AMIENTO EN LAS ACTIVIDADES DEL PROGRAMA PRESUPUESTAL INSTITUCIONAL (PPI) 0083, EN LA DRVCS DELGRC, (PRIMER ENTREGABLE).</t>
  </si>
  <si>
    <t>0000000350</t>
  </si>
  <si>
    <t>22000277</t>
  </si>
  <si>
    <t>0000003100</t>
  </si>
  <si>
    <t>16580021</t>
  </si>
  <si>
    <t xml:space="preserve">SAGASTEGUI FERNANDEZ ZOILA ESTHER                                                                                                                     </t>
  </si>
  <si>
    <t>PENALIDAD APLICADA A: SAGASTEGUI FERNANDEZ ZOILA ESTHER, SERVICIO DE UN PROFESIONAL PARA BRINDAR ASISTENCIA TECNICA SEGUIMIENTO Y MONITOREO A LOS COMPROMISOS DE GESTION Y LAS METAS DE COVERTURA PARA LA SOSTENIBILIDAD Y ACCESO A LOS PAUQTES INTEGRADOS DE DESARROLLO INFANTIL TEMPRANO , SEGUN O/S N° 464 (CUARTO ENTRGABLE).</t>
  </si>
  <si>
    <t>0000000351</t>
  </si>
  <si>
    <t>22000278</t>
  </si>
  <si>
    <t>0001</t>
  </si>
  <si>
    <t>0000001891</t>
  </si>
  <si>
    <t>16580026</t>
  </si>
  <si>
    <t>ESPINOZA ALTAMIRANO GABRIEL ALEXANDER</t>
  </si>
  <si>
    <t>PENALIDAD APLICADA A: ESPINOZA ALTAMIRANO GABRIEL ALEXANDER - ELABORACION DE EXPEDIENTE TECNICO DE OBRA, EQUIPAMIENTO Y CONTINGENCIA DEL PROYECTO RECUPERACIONDE LOS SERVICIOS DEL PUESTO DE SALUD LAS PALMAS DE TITAYOC,DISTRITO DE CUTERVO, REGION CAJAMARCA. VALORIZACION N° 01 (80%), SEGÚN O/S N° 275</t>
  </si>
  <si>
    <t>0000000340</t>
  </si>
  <si>
    <t>22000266</t>
  </si>
  <si>
    <t>19 T/R "12"</t>
  </si>
  <si>
    <t>1244-1-2</t>
  </si>
  <si>
    <t>CUBAS BUSTAMANTE NILDA</t>
  </si>
  <si>
    <t>PENALIDAD A NOMBRE DE CUBAS BUSTAMANTE MARIA NILDA - CONTRATACIÓN DE UN PERSONAL PARA ORDENAR, CLASIFICAR Y FOLIAR LOS ARCHIVADORES DEL LABORATORIO REGIONAL DEL AGUA DEL GRC, SEGUN O/S N° 711.(CUARTO ENTREGABLE).</t>
  </si>
  <si>
    <t>0000003979</t>
  </si>
  <si>
    <t>16580044</t>
  </si>
  <si>
    <t xml:space="preserve">MENDOZA RODRIGUEZ TOMAS EDUARDO                                                                                                                       </t>
  </si>
  <si>
    <t xml:space="preserve"> PENALIDAD APLICADA A: MENDOZA RODRIGUEZ TOMAS EDUARDO - SERVICIOS DE UN ESPECIALISTA EN SEGURIDAD, SEGURIDAD CIUDADANA Y SEGURIDAD INTEGRAL PARA EL GOBIERNO REGIONAL CAJAMARCA, SEGUN O/S N° 595. (SEGUNDO ENTREGABLE).</t>
  </si>
  <si>
    <t>0000000289</t>
  </si>
  <si>
    <t>22000224</t>
  </si>
  <si>
    <t>16580045</t>
  </si>
  <si>
    <t xml:space="preserve"> PENALIDAD APLICADA A:  FLORES CORTEZ HENRY                                                                                                                              SERVICIOS JUDICIALES DIVERSOS,PARA PROCURADURIA PUBLICA REGIONAL, SEGUN O/S N 731 (PRIMER ENTREGABLE)</t>
  </si>
  <si>
    <t>0000000283</t>
  </si>
  <si>
    <t>22000222</t>
  </si>
  <si>
    <t>042</t>
  </si>
  <si>
    <t>0000001273</t>
  </si>
  <si>
    <t>16580049</t>
  </si>
  <si>
    <t xml:space="preserve">CHICOMA CABANILLAS JAMES HUMBERTO                                                                                                                     </t>
  </si>
  <si>
    <t xml:space="preserve"> PENALIDAD APLICADA A: CHICOMA CABANILLAS JAMES HUMBERTO - SERVICIO DE ELABORACION DE EXPEDIENTE TECNICO IOARR PARA INSTITUTO PEDAGOGICO ARITIDES MERINO MERIONO DE PROVINCIA DE CELENDIN SEGUN PEDIDO DE SERVICIO N° 177, SEGUN O/S N</t>
  </si>
  <si>
    <t>0000000305</t>
  </si>
  <si>
    <t>22000239</t>
  </si>
  <si>
    <t>043</t>
  </si>
  <si>
    <t>0000001423</t>
  </si>
  <si>
    <t>16580050</t>
  </si>
  <si>
    <t xml:space="preserve">GRUPO EMPRESARIAL MINOS EIRL                                                                                                                          </t>
  </si>
  <si>
    <t xml:space="preserve"> PENALIDAD APLICADA A: GRUPO EMPRESARIAL MINOS EIRL - SERVICIO DE MANTENIMIENTO PREVENTIVO DE EQUIPOS DE AIRE ACONDICIONADO DE LA SEDE DEL GOBIERNO REGIONAL DE CAJAMARCA SEGUN ORDEN DE SERVICIO N° 200. (SEGUNDO ENTREGABLE).</t>
  </si>
  <si>
    <t>0000000298</t>
  </si>
  <si>
    <t>22000240</t>
  </si>
  <si>
    <t>044</t>
  </si>
  <si>
    <t>0000001784</t>
  </si>
  <si>
    <t>16579901</t>
  </si>
  <si>
    <t xml:space="preserve">SANCHEZ SOLIS BILMER UDIMER                                                                                                                           </t>
  </si>
  <si>
    <t xml:space="preserve"> PENALIDAD APLICADA A: SANCHEZ SOLIS BILMER UDIMER - PAGO DE LA VALORIZACION N° 04 CORRESPONDIENTE A LA SUPERVISION DE LA ELABORACION DEL EXPEDIENTE TECNICO DEL PIP: INSTALACION Y AMPLIACION DE LOS SISTEMAS ELECTRICOS RURALES SAN MARCOS</t>
  </si>
  <si>
    <t>0000000297</t>
  </si>
  <si>
    <t>22000232</t>
  </si>
  <si>
    <t>045</t>
  </si>
  <si>
    <t>0000001881</t>
  </si>
  <si>
    <t>16579902</t>
  </si>
  <si>
    <t>PENALIDAD APLICADA A: BERNAL DIAZ DANIEL - SUPERVISION DE LA ELABORACION DE EXPEDIENTE TECNICO DELPROYECTO "MEJORAMIENTO DEL SERVICIO EDUCATIVO ESCOLARIZADO DE NIVEL SECUNDARIO DE LA I.E MARIO FLORIAN DE QUILLINSACUCHO-BAMBAMARCA</t>
  </si>
  <si>
    <t>0000000296</t>
  </si>
  <si>
    <t>22000231</t>
  </si>
  <si>
    <t>046-1-2</t>
  </si>
  <si>
    <t>0000002215</t>
  </si>
  <si>
    <t>16579903</t>
  </si>
  <si>
    <t xml:space="preserve">GOICOCHEA PORTAL CESAR AUGUSTO                                                                                                                        </t>
  </si>
  <si>
    <t xml:space="preserve"> PENALIDAD APLICADA A GOICOCHEA PORTAL CESAR AUGUSTO - SERVICIO DE UN (01) PROFESIONAL PARA BRINDARASISTENCIA TECNICA A LA PROPUESTA PRODUCTIVA, SEGUN O/S N° 334.(PRIMER ENTREGABLE).</t>
  </si>
  <si>
    <t>0000000295</t>
  </si>
  <si>
    <t>22000230</t>
  </si>
  <si>
    <t>046-2-2</t>
  </si>
  <si>
    <t>16579904</t>
  </si>
  <si>
    <t xml:space="preserve"> PENALIDAD APLICADA A: GOICOCHEA PORTAL CESAR AUGUSTO - SERVICIO DE UN (01) PROFESIONAL PARA BRINDAR ASISTENCIA TECNICA A LA PROPUESTA PRODUCTIVA POR LA SUBGERENCIA DE PROMOCION EMPRESARIAL DE LA SEDE DEL GOBIERNO REGIONAL DE CAJAMARCA.</t>
  </si>
  <si>
    <t>0000000294</t>
  </si>
  <si>
    <t>22000229</t>
  </si>
  <si>
    <t>047</t>
  </si>
  <si>
    <t>0000002320</t>
  </si>
  <si>
    <t>16579905</t>
  </si>
  <si>
    <t xml:space="preserve">ROJAS SANCHEZ JORGE FERNANDO                                                                                                                          </t>
  </si>
  <si>
    <t xml:space="preserve"> PENALIDAD APLICADA A:  ROJAS SANCHEZ JORGE FERNANDO - SERVICIO DE CONSULTORÍA PARA REALIZAR EL SANEAMIENTO FÍSICO LEGAL DE PREDIO DE LA IPRESS HOSPITAL DE APOYO CELENDIN, DISTRITO PROVINCIA DE CELENDIN, DEPARTAMENTO CAJAMARCA.</t>
  </si>
  <si>
    <t>0000000293</t>
  </si>
  <si>
    <t>22000228</t>
  </si>
  <si>
    <t>048</t>
  </si>
  <si>
    <t>0000002526</t>
  </si>
  <si>
    <t>16579906</t>
  </si>
  <si>
    <t xml:space="preserve">NUEVO RENACER SERVICIOS GENERALES E.I.R.L.                                                                                                            </t>
  </si>
  <si>
    <t>PENALIDAD APLICADA A: NUEVO RENACER SERVICIOS GENERALES E.I.R.L. SERVICIO DE MANTENIMIENTO DE COBERTURA LIVIANA Y CIELO RASO DE LAS OFICINAS DE LA GERENCIA REGIONAL DE RECURSOS NATURALES Y GESTION DEL MEDIO AMBIENTE, SEGUN O/S N° 388</t>
  </si>
  <si>
    <t>22000227</t>
  </si>
  <si>
    <t>049</t>
  </si>
  <si>
    <t>0000003923</t>
  </si>
  <si>
    <t>16579907</t>
  </si>
  <si>
    <t xml:space="preserve">RODRIGUEZ ATALAYA MARIETA YOLANDA                                                                                                                     </t>
  </si>
  <si>
    <t>PENALIDAD APLICADA A:  RODRIGUEZ ATALAYA MARIETA YOLANDA - SERVICIO DE ACOMPAÑAMIENTO TECNICO, CAPACITACION Y MONITOREO PARA LA SUBGERENCIA DE SUNTOS POBLACIONALES DEL GOBIERNO REGIONAL DE CAJAMARCA SEGUN PEDIDO DE SEVICIO N° 671</t>
  </si>
  <si>
    <t>0000000290</t>
  </si>
  <si>
    <t>22000225</t>
  </si>
  <si>
    <t>050</t>
  </si>
  <si>
    <t>0000004884</t>
  </si>
  <si>
    <t>16579908</t>
  </si>
  <si>
    <t xml:space="preserve">CASAS MEDINA RENZO JANKARLO                                                                                                                           </t>
  </si>
  <si>
    <t xml:space="preserve"> PENALIDAD APLICADA A: CASAS MEDINA RENZO JANKARLO SERVICIO DE UN PROFESIONAL DE C ONTRATATACION URGENTE Y TEMPORAL, PARA ACTUALIZAR, IMPLEMENTAR Y Y MONITOREAR EL TABLERO DE INDICADORES MULTISECTORIALES DEL PAQUETE DE SERVICIO DE LA GESTANTE Y EL NIÑO EN EL MARCO DE LA MESA DE ARTICULACIÓN</t>
  </si>
  <si>
    <t>0000000282</t>
  </si>
  <si>
    <t>22000304</t>
  </si>
  <si>
    <t>051</t>
  </si>
  <si>
    <t>0000005519</t>
  </si>
  <si>
    <t>16579909</t>
  </si>
  <si>
    <t xml:space="preserve">JAMARY SERVICIOS GENERALES S.R.L.     </t>
  </si>
  <si>
    <t xml:space="preserve"> PENALIDAD APLICADA A: JAMARY SERVICIOS GENERALES S.R.L.                                                                                                                      ADQUISICION DE PAPEL BLANCO PARA PLOTER, PARA LA SUB GERENCIA DE SUPERVISION Y LIQUIDACION, SEGUN O/C N°415</t>
  </si>
  <si>
    <t>0000000268</t>
  </si>
  <si>
    <t>22000216</t>
  </si>
  <si>
    <t>111</t>
  </si>
  <si>
    <t>0000004732</t>
  </si>
  <si>
    <t>16580036</t>
  </si>
  <si>
    <t xml:space="preserve">DELGADO TORRES IRIS ALEHELI                                                                                                                           </t>
  </si>
  <si>
    <t xml:space="preserve"> PENALIDAD APLICADA A:DELGADO TORRES IRIS ALEHELI - SERVICIO DE CLASIFICACIÓN Y ARCHIVO DE LOS DOCUMENTOS DE LA DIRECCION REGIONAL DE TRABAJO Y PROMOCIÓN DEL EMPLEO ZONAL JAEN, SEGUN O/S N° 757.(TERCER ENTREGABLE).</t>
  </si>
  <si>
    <t>0000000342</t>
  </si>
  <si>
    <t>22000268</t>
  </si>
  <si>
    <t>112</t>
  </si>
  <si>
    <t>16580037</t>
  </si>
  <si>
    <t xml:space="preserve"> PENALIDAD APLICADA A: DELGADO TORRES IRIS ALEHELI - SERVICIO DE CLASIFICACIÓN Y ARCHIVO DE LOS DOCUMENTOS DE LA DIRECCION REGIONAL DE TRABAJO Y PROMOCIÓN DEL EMPLEO ZONAL JAEN, SEGUN O/S N° 757.(TERCER ENTREGABLE).</t>
  </si>
  <si>
    <t>0000000378</t>
  </si>
  <si>
    <t>22000301</t>
  </si>
  <si>
    <t>113</t>
  </si>
  <si>
    <t>0000006254</t>
  </si>
  <si>
    <t>16580038</t>
  </si>
  <si>
    <t>PENALIDAD APLICADA A: ASTOPILCO CAMPOS LUZ FABIOLA ELABORACIÓN DE PROYECTOS DE CONTESTACIONES DE DEMANDAS CIVILES, CONTENCIOSO ADMINISTRATIVA, LABORAL, PENAL Y CONSTITUCIONAL, ELABORACIÓN DE PROYECTOS DE ESCRITOS DE APERSONAMIENTO.</t>
  </si>
  <si>
    <t>0000000301</t>
  </si>
  <si>
    <t>22000235</t>
  </si>
  <si>
    <t>114</t>
  </si>
  <si>
    <t>0000006431</t>
  </si>
  <si>
    <t>16580039</t>
  </si>
  <si>
    <t xml:space="preserve">FERNANDEZ ROJAS HECTOR RAFAEL                                                                                                                         </t>
  </si>
  <si>
    <t xml:space="preserve"> PENALIDAD APLICADA A: FERNANDEZ ROJAS HECTOR RAFAEL ELABORACIÓN DE PROYECTOS DE CONTESTACIONES DE DEMANDAS CIVILES, CONTENCIOSO ADMINISTRATIVA, LABORAL, PENAL Y CONSTITUCIONAL, ELABORACIÓN DE PROYECTOS DE ESCRITOS. SEGÚN O/S 1083</t>
  </si>
  <si>
    <t>0000000300</t>
  </si>
  <si>
    <t>22000234</t>
  </si>
  <si>
    <t>117</t>
  </si>
  <si>
    <t>16580048</t>
  </si>
  <si>
    <t>0000000291</t>
  </si>
  <si>
    <t>22000226</t>
  </si>
  <si>
    <t>066-2-2</t>
  </si>
  <si>
    <t>0000001152</t>
  </si>
  <si>
    <t>16580041</t>
  </si>
  <si>
    <t>PENALIDAD APLICADA A: JULCA CHACON JOHN FRANCIS - VALORIZACION DE SUPERVISION N° 03 DE LA SUPERVISION EN LA EJECUCION DEL PROYECTO: INSTALACION DEL SERVICIO EDUCATIVO ESCOLARIZADO DEL NIVEL INICIAL EN LAS LOCALIDADES DE LA TOTORA, EL PALMITO Y TALLAPAMPA, MULTIDISTRITAL -SAN MIGUEL- CAJAMARCA</t>
  </si>
  <si>
    <t>0000000303</t>
  </si>
  <si>
    <t>22000237</t>
  </si>
  <si>
    <t>068-2-2</t>
  </si>
  <si>
    <t>0000001143</t>
  </si>
  <si>
    <t>16580042</t>
  </si>
  <si>
    <t xml:space="preserve">PENALIDAD APLICADA A: LUIS RODOLFO QUIÑONES TROYA - VALORIZACION DE SUPERVISION DE OBRA N° 03 DE LAEJECUCION DE LA OBRA: MEJORAMIENTO DE LAS CONDICIONES DEL SERVICIO DE EDUCACION SECUNDARIA EN LA INSTITUCION EDUCATIVA SECUNDARIA </t>
  </si>
  <si>
    <t>0000000304</t>
  </si>
  <si>
    <t>22000238</t>
  </si>
  <si>
    <t>071</t>
  </si>
  <si>
    <t>0000004107</t>
  </si>
  <si>
    <t>16579910</t>
  </si>
  <si>
    <t xml:space="preserve">PENALIDAD APLICADA A:  CONSORCIO SUPERVISOR SANTA CRUZ - VALORIZACION DE SUPERVISION DE OBRA N° 03 DEL PROYECTO "MEJORAMIENTO CARRETERA CA-103: EM. PE-06B (SANTA CRUZ DE SUCCHUBAMBA) - ROMERO CIRCA - LA LAGUNA - TONGOD -CATILLUC </t>
  </si>
  <si>
    <t>0000000288</t>
  </si>
  <si>
    <t>22000223</t>
  </si>
  <si>
    <t>072</t>
  </si>
  <si>
    <t>0000005846</t>
  </si>
  <si>
    <t>16580047</t>
  </si>
  <si>
    <t xml:space="preserve">PENALIDAD APLICADA A: CONSORCIO SUPERVISOR SANTA CRUZ - VALORIZACION DE SUPERVISION DE OBRA N° 05 DEL PROYECTO MEJORAMIENTO CARRETERA CA-103: EM. PE-06B (SANTACRUZ DE SUCCHUBAMBA) - ROMERO CIRCA - LA LAGUNA - TONGOD - CATILLUC </t>
  </si>
  <si>
    <t>0000000267</t>
  </si>
  <si>
    <t>22000215</t>
  </si>
  <si>
    <t>073</t>
  </si>
  <si>
    <t>0000006025</t>
  </si>
  <si>
    <t>16579911</t>
  </si>
  <si>
    <t>PENALIDAD APLICADA A: SUPERCONCRETO DEL PERU S.A.C. - VALORIZACION DE OBRA N° 11 DEL PROYECTO CONSTRUCCION Y MEJORAMIENTO DE LA CARRETERA PE - 3N (BAMBAMARCA)- PACCHA - CHIMBAN - PION - L.D. CON AMAZONAS (EMP. AM-103 EL TRIUNFO),</t>
  </si>
  <si>
    <t>0000000266</t>
  </si>
  <si>
    <t>22000214</t>
  </si>
  <si>
    <t>0000003977</t>
  </si>
  <si>
    <t>16580043</t>
  </si>
  <si>
    <t xml:space="preserve"> SANCHEZ DAVALOS MAGALY </t>
  </si>
  <si>
    <t>PENALIDAD APLICADA A:  SANCHEZ DAVALOS MAGALY - PAGO DE VALORIZACION N° 01 (80%) POR ELABORACION DE EXPEDIENTE TECNICO DE OBRA, DE LOS SERVICIOS DE SALUD DEL PUESTO CALCONGA (I-1), DISTRITO DE SUCRE, PROVINCIA DE CELENDIN, REGION CAJAMARCA</t>
  </si>
  <si>
    <t>0000000302</t>
  </si>
  <si>
    <t>22000236</t>
  </si>
  <si>
    <t>115</t>
  </si>
  <si>
    <t>16580040</t>
  </si>
  <si>
    <t>PENALIDAD APLICADA A: FLORES CORTEZ HENRY ELABORACIÓN DE PROYECTOS DE CONTESTACIONES DE DEMANDAS CIVILES, CONTENCIOSO ADMINISTRATIVA, LABORAL, PENAL Y CONSTITUCIONAL, ELABORACIÓN DE PROYECTOS DE ESCRITOS. O/S N° 1082 PRIMER ENTREGA</t>
  </si>
  <si>
    <t>0000000343</t>
  </si>
  <si>
    <t>22000269</t>
  </si>
  <si>
    <t>001</t>
  </si>
  <si>
    <t>0000001731</t>
  </si>
  <si>
    <t>16580046</t>
  </si>
  <si>
    <t xml:space="preserve">QIAN BEI S.R.L.                                                                                                                                       </t>
  </si>
  <si>
    <t>PENALIDAD APLICADA A: QIAN BEI S.R.L. VALORIZACION DE OBRA N° 12 - INSTALACION DEL SERVICIO EDUCATIVO ESCOLARIZADO DEL NIVEL INICIAL EN LOCALIDADES EL MANZANO, QUINUAYOC, MORCILLA BAJA, LA TRANCA I, LA SHITA Y CULQUIMARCA, MULTIDISTRITAL-CAJAMARCA-CAJAMARCA, SEGÚN OFICIO N° D000390-2021-GRC-SGSL</t>
  </si>
  <si>
    <t>0000000299</t>
  </si>
  <si>
    <t>22000233</t>
  </si>
  <si>
    <t>122</t>
  </si>
  <si>
    <t>0000007067</t>
  </si>
  <si>
    <t>16579928</t>
  </si>
  <si>
    <t xml:space="preserve">SERVICIOS GENERALES H &amp; J E.I.R.L.                                                                                                                    </t>
  </si>
  <si>
    <t xml:space="preserve"> PENALIDAD APLICADA A: SERVICIOS GENERALES H &amp; J E.I.R.L ADQUISICIÓN DE 04 LLANTAS 245/75R16 PARA LAGERENCIA DE RECURSOS NATURALES Y GESTION DEL MEDIO AMBIENTE, MEDIANTE CATÁLOGO ELECTRÓNICO DE ACUERDO MARCO, SEGUN O/C N°565</t>
  </si>
  <si>
    <t>0000000327</t>
  </si>
  <si>
    <t>22000257</t>
  </si>
  <si>
    <t>75</t>
  </si>
  <si>
    <t>0000007455</t>
  </si>
  <si>
    <t>16579930</t>
  </si>
  <si>
    <t xml:space="preserve">ASISTENCIA TECNICA Y JURIDICA CONSULTORES SL                                                                                                          </t>
  </si>
  <si>
    <t>PENALIDAD APLICADA A: ASISTENCIA TECNICA Y JURIDICA CONSULTORES SL - COMPROMISO DEL ADICIONAL N° 01DEL SERVICIO DE SUPERVISION DEL PROYECTO CONSTRUCCION Y MEJORAMIENTO DE LA CARRETERA PE - 3N (BAMBAMARCA) - PACCHA - CHIMBAN - PION</t>
  </si>
  <si>
    <t>0000000320</t>
  </si>
  <si>
    <t>22000251</t>
  </si>
  <si>
    <t>76</t>
  </si>
  <si>
    <t>0000007456</t>
  </si>
  <si>
    <t>16579931</t>
  </si>
  <si>
    <t>PENALIDAD APLICADA A:  ASISTENCIA TECNICA Y JURIDICA CONSULTORES SL - COMPROMISO DEL ADICIONAL N° 02DEL SERVICIO DE SUPERVISION DEL PROYECTO CONSTRUCCION Y MEJORAMIENTO DE LA CARRETERA PE - 3N (BAMBAMARCA) - PACCHA - CHIMBAN - PION</t>
  </si>
  <si>
    <t>22000252</t>
  </si>
  <si>
    <t>0000006821</t>
  </si>
  <si>
    <t>16579929</t>
  </si>
  <si>
    <t xml:space="preserve">VIARTEC E.I.R.L.                                                                                                                                      </t>
  </si>
  <si>
    <t>PENALIDAD  APLICADA A: VIARTEC E.I.R.L.CONTRATACIÓN DE SERVICIOS PARA LA CONFECCI ÓN E INSTALACIÓNDE UNA MAMPARA PARA LA DIRECCIÓN REGIONAL DE TRABAJO Y PROMOCIÓN DEL EMPLEO,SEGUN O/S N° 1186</t>
  </si>
  <si>
    <t>0000000316</t>
  </si>
  <si>
    <t>22000247</t>
  </si>
  <si>
    <t>0000007714</t>
  </si>
  <si>
    <t>16579948</t>
  </si>
  <si>
    <t xml:space="preserve">SERVICIOS POSTALES DEL PERU SOCIEDAD ANONIMA     'SERPOST S.A.'                                                                                       </t>
  </si>
  <si>
    <t xml:space="preserve"> PENALIDAD APLICADA A: SERVICIOS POSTALES DEL PERU SOCIEDAD ANONIMA "SERPOST S.A." SERVICIO DE MENSAJERIA PARA LA SEDE DEL GOBIERNO REGIONAL CAJAMARCA - 2021 - DEL MES DE SETIEMBRE. O/S N° 1359-2021</t>
  </si>
  <si>
    <t>0000000369</t>
  </si>
  <si>
    <t>22000292</t>
  </si>
  <si>
    <t>249-A</t>
  </si>
  <si>
    <t>0000006856</t>
  </si>
  <si>
    <t>16579941</t>
  </si>
  <si>
    <t xml:space="preserve"> PENALIDAD APLICADA A:  SURCONET S.A.C. ADQUISICIÓN DE COMPUTADORA DE ESCRITORIO IN TEL CORE I7 Y MONITOR PANTALLA LCD A COLOR 23.8 PULGADAS CON RETROALIMENTACIÓN PARALA GERENCIA GENERAL REGIONAL MEDIANTE CATÁLOGO ELECTRÓNICO DE ACUERDO </t>
  </si>
  <si>
    <t>0000000363</t>
  </si>
  <si>
    <t>22000286</t>
  </si>
  <si>
    <t>249</t>
  </si>
  <si>
    <t>0000006327</t>
  </si>
  <si>
    <t>16579936</t>
  </si>
  <si>
    <t xml:space="preserve">REBAZA VILLENA HAROLD SANDRO                                                                                                                          </t>
  </si>
  <si>
    <t xml:space="preserve"> PENALIDAD APLICADA A:  REBAZA VILLENA HAROLD SANDRO - CONTRATACION DE LOS SERVICIOS PARA RECOPILACION DE INFORMACION PARA LIQUIDACION TECNICA FINANCIERA DE PROYECTOS DE LA SUB GERENCIA DE SUPERVISION Y LIQUIDACIONES EN LA SEDE CENTRAL DEL GOBIERNO REGIONAL CAJAMARCA</t>
  </si>
  <si>
    <t>0000000358</t>
  </si>
  <si>
    <t>22000281</t>
  </si>
  <si>
    <t>250</t>
  </si>
  <si>
    <t>0000007193</t>
  </si>
  <si>
    <t xml:space="preserve">COMPURED S.A.C                                                                                                                                        </t>
  </si>
  <si>
    <t>PENALIDAD APLICADA A:  COMPURED S.A.C - ADQUISICIÓN DE UN VEHÍCULO AÉREO NO TRIPULADO CONTROLADO A DISTANCIA (DRON) PARA LA OFICINA DE SEGURIDAD Y DEFENSA NACIONAL DEL GOBIERNO REGIONAL DE CAJAMARCA, SEGUN O/C N° 582</t>
  </si>
  <si>
    <t>0000000362</t>
  </si>
  <si>
    <t>22000285</t>
  </si>
  <si>
    <t>251</t>
  </si>
  <si>
    <t>0000006198</t>
  </si>
  <si>
    <t>16579944</t>
  </si>
  <si>
    <t xml:space="preserve">VILLOSLADA BAZAN LUZ KARINA                                                                                                                           </t>
  </si>
  <si>
    <t>PENALIDAD APLICADA A: VILLOSLADA BAZAN LUZ KARINA_EMPADRONAMIENTO DE POSIBLES PERSONAS CON DISCAPACIDAD EN EL DISTRITO DE CAJAMARCA EMPADRONADOR 4 SEGUNDO ENTREGABLE O/S N° 1036</t>
  </si>
  <si>
    <t>0000000366</t>
  </si>
  <si>
    <t>22000289</t>
  </si>
  <si>
    <t>252</t>
  </si>
  <si>
    <t>16579945</t>
  </si>
  <si>
    <t xml:space="preserve"> PENALIDAD APLICADA A: VILLOSLADA BAZAN LUZ KARINA CONTRATACIÓN DE SERVICIOS PARA REALIZAR PROCESO DE EMPADRONAMIENTO DE POSIBLES PERSONAS CON DISCAPACIDAD EN EL DISTRITO DE CAJAMARCA DEL DEPARTAMENTO DE CAJAMARCA - EMPADRONADOR 4</t>
  </si>
  <si>
    <t>0000000377</t>
  </si>
  <si>
    <t>22000300</t>
  </si>
  <si>
    <t>253</t>
  </si>
  <si>
    <t>0000007712</t>
  </si>
  <si>
    <t>16579949</t>
  </si>
  <si>
    <t xml:space="preserve"> PENALIDAD APLICADA A:  SERVICIOS POSTALES DEL PERU SOCIEDAD ANONIMA "SERPOST S.A." SERVICIO DE MENSAJERIA PARA LA SEDE DEL GOBIERNO REGIONAL CAJAMARCA - 2021 - MES JULIO. O/S N° 1357-20210</t>
  </si>
  <si>
    <t>0000000370</t>
  </si>
  <si>
    <t>22000293</t>
  </si>
  <si>
    <t>254</t>
  </si>
  <si>
    <t>0000007713</t>
  </si>
  <si>
    <t>16579950</t>
  </si>
  <si>
    <t xml:space="preserve"> PENALIDAD APLICADA A:  SERVICIOS POSTALES DEL PERU SOCIEDAD ANONIMA "SERPOST S.A." SERVICIO DE MENSAJERIA PARA LA SEDE DEL GOBIERNO REGIONAL CAJAMARCA - 2021 - MES AGOSTO. O/S N° 1358-2021</t>
  </si>
  <si>
    <t>0000000371</t>
  </si>
  <si>
    <t>22000294</t>
  </si>
  <si>
    <t>255</t>
  </si>
  <si>
    <t>0000007715</t>
  </si>
  <si>
    <t>16579951</t>
  </si>
  <si>
    <t xml:space="preserve"> PENALIDAD APLICADA A:  SERVICIOS POSTALES DEL PERU SOCIEDAD ANONIMA "SERPOST S.A." SERVICIO DE MENSAJERIA PARA LA SEDE DEL GOBIERNO REGIONAL CAJAMARCA - 2021" -MES OCTUBRE. O/S N° 1360-2021</t>
  </si>
  <si>
    <t>0000000372</t>
  </si>
  <si>
    <t>22000295</t>
  </si>
  <si>
    <t>256</t>
  </si>
  <si>
    <t>0000007716</t>
  </si>
  <si>
    <t>16579952</t>
  </si>
  <si>
    <t xml:space="preserve"> PENALIDAD APLICADA A: SERVICIOS POSTALES DEL PERU SOCIEDAD ANONIMA "SERPOST S.A." SERVICIO DE MENSAJERIA PARA LA SEDE DEL GOBIERNO REGIONAL CAJAMARCA - 2021 - MES NOVIEMBRE. O/S N° 1361-2021</t>
  </si>
  <si>
    <t>0000000373</t>
  </si>
  <si>
    <t>22000296</t>
  </si>
  <si>
    <t>0000004314</t>
  </si>
  <si>
    <t>16579961</t>
  </si>
  <si>
    <t xml:space="preserve">BAZAN VELASQUEZ CESAR ALBERTO                                                                                                                         </t>
  </si>
  <si>
    <t xml:space="preserve"> PENALIDAD APLICADA A: BAZAN VELASQUEZ CESAR ALBERTO - SERVICIO DE COMUNICADOR DE IMAGEN INSTITUCIONAL PARA LA DRVCS.SEGUN O/S N° 674.(TERCER ENTREGABLE).</t>
  </si>
  <si>
    <t>0000000465</t>
  </si>
  <si>
    <t>22000325</t>
  </si>
  <si>
    <t>0000006682</t>
  </si>
  <si>
    <t>16579962</t>
  </si>
  <si>
    <t xml:space="preserve">CARUAJULCA AGUILAR ABNER ALEJANDRO                                                                                                                    </t>
  </si>
  <si>
    <t>PENALIDAD APLICADA A: CARUAJULCA AGUILAR ABNER ALEJANDRO                                                                                                                     POR LOS SERVICIO DE CLASIFICACIÓN Y REGISTRO DE LOS ACTOS ADMINISTRATIVOS, RESOLUCIONES JUDICIALES Y DEMAS DERIVADOS A LA OFICINA DE PROCURADURIA PUBLICA REGIONAL O/S N° 1155</t>
  </si>
  <si>
    <t>0000000466</t>
  </si>
  <si>
    <t>22000327</t>
  </si>
  <si>
    <t>052</t>
  </si>
  <si>
    <t>16579937</t>
  </si>
  <si>
    <t>PENALIDAD APLICADA A:  CASAS MEDINA RENZO JANKARLO ,SERV. PARA ACTUALIZAR, IMPLEMENTAR Y Y MONITOREAR EL TABLERO DE INDICADORES MULTISECTORIALES DEL PAQUETE DE SERVICIO DE LA GESTANTE Y EL NIÑO EN EL MARCO DE LA MESA DE ARTICULACIÓN.</t>
  </si>
  <si>
    <t>0000000359</t>
  </si>
  <si>
    <t>22000282</t>
  </si>
  <si>
    <t>054</t>
  </si>
  <si>
    <t>0000007138</t>
  </si>
  <si>
    <t>16579947</t>
  </si>
  <si>
    <t xml:space="preserve">BK ACERCONS SERVICIOS GENERALES E.I.R.L.                                                                                                              </t>
  </si>
  <si>
    <t>PENALIDAD APLICADA A: BK ACERCONS SERVICIOS GENERALES E.I.R.L. CONTRATACION DE SERVICIO PARA MANTENIMIENTO DE OFICINAS DE LA DIRECCIÓN REGIONAL DE TRASFORMACION DIGITAL DEL GRC.</t>
  </si>
  <si>
    <t>0000000368</t>
  </si>
  <si>
    <t>22000291</t>
  </si>
  <si>
    <t>055</t>
  </si>
  <si>
    <t>0000005648</t>
  </si>
  <si>
    <t>16579954</t>
  </si>
  <si>
    <t xml:space="preserve">PALOMINO TERAN KAREN ESTEFANY                                                                                                                         </t>
  </si>
  <si>
    <t>PENALIDAD APLICADA A: PALOMINO TERAN KAREN ESTEFANY. SERVICIO DE CONSULTORÍA PARA LA LIQUIDACIÓN Y CIERRE DE TRES (3) PROYECTOS. O/S N° 923</t>
  </si>
  <si>
    <t>0000000375</t>
  </si>
  <si>
    <t>22000298</t>
  </si>
  <si>
    <t>056</t>
  </si>
  <si>
    <t>16579960</t>
  </si>
  <si>
    <t xml:space="preserve"> PENALIDAD APLICADA A:  RODRIGUEZ ATALAYA MARIETA YOLANDA - SERVICIO DE ACOMPAÑAMIENTO TECNICO, CAPACITACION Y MONITOREO PARA LA SUBGERENCIA DE SUNTOS POBLACIONALES DEL GOBIERNO REGIONAL DE CAJAMARCA SEGUN PEDIDO DE SERVICIO N° 671</t>
  </si>
  <si>
    <t>0000000463</t>
  </si>
  <si>
    <t>22000320</t>
  </si>
  <si>
    <t>123</t>
  </si>
  <si>
    <t>0000007191</t>
  </si>
  <si>
    <t>16579939</t>
  </si>
  <si>
    <t xml:space="preserve">LA POSITIVA SEGUROS Y REASEGUROS S.A.A.                                                                                                               </t>
  </si>
  <si>
    <t>PENALIDA APLICADA A: POSITIVA SEGUROS Y REASEGUROS CONTRATACIÓN DE POLIZAS DE SEGUROS CONTRA TODO RIESGO PARA LAS UNIDADES VEHICULARES DE LA SEDE DEL GOBIERNO REGIONAL DE CAJAMARCA- INICIO DE VIG.DOC 04/11/2021- FIN VIG DOC. 04/11/2022 - SEGUN O/S N° 1256.</t>
  </si>
  <si>
    <t>22000284</t>
  </si>
  <si>
    <t>077</t>
  </si>
  <si>
    <t>0000007639</t>
  </si>
  <si>
    <t>16579934</t>
  </si>
  <si>
    <t>PENALIDAD APLICADA A:  CHINA RAILWAY N° 10 ENGINEERING GROUP CO., LTD SUCURSAL DEL PERU - VALORIZACION DE OBRA N° 08 DEL PROYECTO MEJORAMIENTO CARRETERA CA-103:EM. PE-06B (SANTA CRUZ DE SUCCHUBAMBA) - ROMERO CIRCA - LA LAGUNA - TONGOD</t>
  </si>
  <si>
    <t>0000000356</t>
  </si>
  <si>
    <t>22000279</t>
  </si>
  <si>
    <t>078</t>
  </si>
  <si>
    <t>0000004941</t>
  </si>
  <si>
    <t>16579935</t>
  </si>
  <si>
    <t xml:space="preserve">NEGOCIOS VARAVIG S.R.L                                                                                                                                </t>
  </si>
  <si>
    <t xml:space="preserve">PENALIDAD APLICADA A: NEGOCIOS VARAVIG S.R.L PAO 1324 - FOTOCOCPIADO DE EXPEDIENT E TECNICO DEL PROYECTO "MEJORAMIENTO CARRETERA CA-103: EM. PE-06B (SANTA CRUZ DE SUCCHUBAMBA) - ROMERO CIRCA - LA LAGUNA - TONGOD -CATILLUC - EMP.PE </t>
  </si>
  <si>
    <t>0000000357</t>
  </si>
  <si>
    <t>22000280</t>
  </si>
  <si>
    <t>011</t>
  </si>
  <si>
    <t>0000007130</t>
  </si>
  <si>
    <t>16579938</t>
  </si>
  <si>
    <t xml:space="preserve">MULTISERVICIOS FAYCE SRL                                                                                                                              </t>
  </si>
  <si>
    <t xml:space="preserve">PENALIDAD APLICADA A:  MULTISERVICIOS FAYCE SRL - CONTRATACION DE SERVICI O DE IMPRESIÓN DE DIPTICOS PARA DIFUSIÒN ACTIVIDADES Y MEDIDAS DE INTERVENCION DE LA DIRECCION DE SANEAMIENTO REGIONAL DE VIVIENDA, CONSTRUCCION Y SANEAMIENTO </t>
  </si>
  <si>
    <t>0000000360</t>
  </si>
  <si>
    <t>22000283</t>
  </si>
  <si>
    <t>012</t>
  </si>
  <si>
    <t>0000007736</t>
  </si>
  <si>
    <t>16579943</t>
  </si>
  <si>
    <t xml:space="preserve">CONSORCIO SEÑOR CAUTIVO DE AYABACA                                                                                                                    </t>
  </si>
  <si>
    <t>PENALIDAD APLICADA A:  CONSORCIO SEÑOR CAUTIVO DE AYABACA - VALORIZACION DE OBRA N° 01 DEL PROYECTO MEJORAMIENTO DE LA CAPACIDAD PRODUCTIVA DEL MODULO PISCICOLA, DISTRITO DE NAMORA, CAJAMARCA, CAJAMARCA.</t>
  </si>
  <si>
    <t>0000000365</t>
  </si>
  <si>
    <t>22000288</t>
  </si>
  <si>
    <t>ECONÓMICO</t>
  </si>
  <si>
    <t>013</t>
  </si>
  <si>
    <t>0000007755</t>
  </si>
  <si>
    <t>16579955</t>
  </si>
  <si>
    <t xml:space="preserve">CONDORI MAMANI ROXANA                                                                                                                                 </t>
  </si>
  <si>
    <t>PENALIDAD APLICADA A: CONDORI MAMANI ROXANA COMPROMISO PARA EL PAGO CORRESPONDIENTE AL ENTREGABLE 2: BLOQUE II-PRIMER AVANCE (TERCER PAGO 30%), A CARGO DEL CONSORCIO CELENDÍN.</t>
  </si>
  <si>
    <t>0000000376</t>
  </si>
  <si>
    <t>22000299</t>
  </si>
  <si>
    <t>INFORME Nº D2-2022-GR.CAJ/UFIS DEL 25.01.2022</t>
  </si>
  <si>
    <t>007</t>
  </si>
  <si>
    <t>0000006646</t>
  </si>
  <si>
    <t>16579953</t>
  </si>
  <si>
    <t xml:space="preserve">BERNAL ROSALES DELVIS MANUEL                                                                                                                          </t>
  </si>
  <si>
    <t xml:space="preserve"> PENALIDAD APLICADA A: BERNAL ROSALES DELVIS MANUEL -SERVICIOS DE ELABORACIÓN DE PROYECTOS DE RESOLUCIÓN DE EMPRESAS PROMOCIONALES O/S N° 1125</t>
  </si>
  <si>
    <t>0000000374</t>
  </si>
  <si>
    <t>22000297</t>
  </si>
  <si>
    <t>010</t>
  </si>
  <si>
    <t>0000006826</t>
  </si>
  <si>
    <t>16579942</t>
  </si>
  <si>
    <t xml:space="preserve">ROSARIO BOYD DAVID RICARDO                                                                                                                            </t>
  </si>
  <si>
    <t>PENALIDAD APLICADA A:  ROSARIO BOYD DAVID RICARDO CONTRATACIÓN DE SERVICIOS PARA UN RESPONSABLE DEL ÁREA DE CONSERVACIÓN REGIONAL "BOSQUES SECOS DE MARAÑÓN"</t>
  </si>
  <si>
    <t>0000000364</t>
  </si>
  <si>
    <t>22000287</t>
  </si>
  <si>
    <t>0000006907</t>
  </si>
  <si>
    <t>16579963</t>
  </si>
  <si>
    <t xml:space="preserve">SANZ SERRANO STEFANY ALEXANDRA                                                                                                                        </t>
  </si>
  <si>
    <t>PENALIDAD APLICADA A:  SANZ SERRANO STEFANY ALEXANDRA ASISTENTE DEL ÁREA DE CONSERVACIÓN REGIONAL "PÁRAMOS Y BOSQUES MONTANOS DE JAÉN Y TABACONAS"; EN LOS DISTRITOS DE SALLIQUE Y SAN JOSÉ DEL ALTO PROVINCIA DE JAÉN. O/S N° 1207</t>
  </si>
  <si>
    <t>0000000462</t>
  </si>
  <si>
    <t>22000319</t>
  </si>
  <si>
    <t>PAZ CUEVA DANIELLA</t>
  </si>
  <si>
    <t>PENALIDAD PAZ CUEVA DANIELLA - SERVICIOS PROFESIONALES DE UNA PERSONAL NATURAL PARA DESARROLLAR ACTIVIDADES DE ASESORIA LEGAL EN LA DIRECCION REGIONAL DE TRABAJO Y PROMOCION DEL EMPLEO CAJAMARCA, SEGÚN O/S N° 049(TERCERA ARMADA)</t>
  </si>
  <si>
    <t>PINEDA MENESES SAMUEL MOISES</t>
  </si>
  <si>
    <t>PENALIDAD APLICADA A PINEDA MENESES SAMUEL MOISES POR LA VALORIZACIÓN N° 02 FINAL (20%) DE LA SUPERVISIÓN DEL E.T. DE LA INTERVENCIÓN CÓDIGO ARCC 7659 "RECUPERACIÓN DE LOS SERVICIOS DE SALUD PUESTO DE SALUD CALCONCA (I-1) DISTRITO DE SUCRE, PROVINCIA DE CELENDÍN, REGIÓN CAJAMARCA",SEGUN O/ S N° 1307</t>
  </si>
  <si>
    <t>TOTAL MES DE ENERO  2022</t>
  </si>
  <si>
    <t>SIAF ORIGEN</t>
  </si>
  <si>
    <t>0025</t>
  </si>
  <si>
    <t>0000001429</t>
  </si>
  <si>
    <t>16579889</t>
  </si>
  <si>
    <t xml:space="preserve"> PENALIDAD APLICADA A: GRUCONS J &amp; M CONTRATISTAS GENERALES S.A.C.- CONSORCIO VIRGEN DE GUADALUPE. VALORIZACION N° 04 DE LA EJECUCION DE LA OBRA: INSTALACION DEL SERVICIO EDUCATIVO ESCOLARIZADO DEL NIVEL INICIAL EN LAS LOCALIDADES DE LA TOTORA, EL PALMITO Y TALLAPAMPA, MULTIDISTRITAL -SAN MIGUEL- CAJAMARCA. SEGUN OFICIO N° D000382-2021-GRC-SGSL</t>
  </si>
  <si>
    <t>22000357</t>
  </si>
  <si>
    <t>TOTAL MES DE FEBRERO  2022</t>
  </si>
  <si>
    <t>FECHA DEPOSITO</t>
  </si>
  <si>
    <t>0066-02-03</t>
  </si>
  <si>
    <t>0000000773</t>
  </si>
  <si>
    <t>16579997</t>
  </si>
  <si>
    <t xml:space="preserve">LAPCON CONSULTORIA Y CONSTRUCCIÓN S.A.C. </t>
  </si>
  <si>
    <t>PENALIDAD APLICADA A LAPCON CONSULTORIA Y CONSTRUCCIÓN S.A.C. PAGO DE SERVICIO POR ELABORACION DE EXPEDIENTE TECNICO DE LA IOARR "REMODELACION DE AULA DE EDUCACIÓN SUPERIOR PEDAGÓGICA; ADQUISICIÓN DE EQUIPO DE AULA DE EDUCACIÓN SUPERIOR PEDAGÓGICA Y MOBILIARIO DE AULA DE EDUCACIÓN SUPERIOR PEDAGÓGICA,SEGUN O/S N° 127</t>
  </si>
  <si>
    <t>0000001145</t>
  </si>
  <si>
    <t>22000473</t>
  </si>
  <si>
    <t>084-2-3</t>
  </si>
  <si>
    <t>0000001098</t>
  </si>
  <si>
    <t>16580053</t>
  </si>
  <si>
    <t xml:space="preserve"> CONSORCIO HANAQ-</t>
  </si>
  <si>
    <t>PENALIDAD APLICADA A: CONSORCIO HANAQ - POR LA CANCELACION DE VALORIZACION DE SUPERVISION DE OBRA N° 05 DEL PROYECTO MEJORAMIENTO DEL SERVICIO EDUCATIVO EN LAS INSTITUCIONES EDUCATIVAS DE NIVEL PRIMARIO EN LAS LOCALIDADES DE: EL TUCO, TUCO BAJO, NUEVA ESPERANZA, LA RAMADA Y SANTA ROSA,DISTRITO DE HUALGAYOC- HUALGAYOC - CAJAMARCA, SEGÚN OFICIO N° D316-2022-GR.CAJ-GRI/SGSL</t>
  </si>
  <si>
    <t>22000494</t>
  </si>
  <si>
    <t>097-2-3</t>
  </si>
  <si>
    <t>16580054</t>
  </si>
  <si>
    <t xml:space="preserve"> CONSORCIO CONSTRUIR </t>
  </si>
  <si>
    <t>PENALIDAD APLICADA A: CONSORCIO CONSTRUIR - CANCELACION DE LA VALORIZACION DE OBRA N° 09 DEL PROYECTO CONSTRUCCION DEL CENTRO DE EDUCACION TECNICO PRODUCTIVO - CETPRO CAJAMARCA, DISTRITO DE CAJAMARCA - CAJAMARCA-CAJAMARCA, SEGÚN OFICIO N° D373-2022-GR.CAJ-GRI/SGSL</t>
  </si>
  <si>
    <t>0000001378</t>
  </si>
  <si>
    <t>22000527</t>
  </si>
  <si>
    <t>099-2-3</t>
  </si>
  <si>
    <t>0000001153</t>
  </si>
  <si>
    <t>16580055</t>
  </si>
  <si>
    <t>PENALIDAD APLICADA A: CONSORCIO CONSTRUIR - POR LA CANCELACION DE VALORIZACION N° 01 DEL ADICIONAL DE OBRA N° 01 DEL PROYECTO CONSTRUCCION DEL CENTRO DE EDUCACION TECNICO PRODUCTIVO - CETPRO CAJAMARCA, DISTRITO DE CAJAMARCA - CAJAMARCA-CAJAMARCA, SEGÚN OFICIO N° D372-2022-GR.CAJ-GRI/SGSL</t>
  </si>
  <si>
    <t>0000001379</t>
  </si>
  <si>
    <t>22000528</t>
  </si>
  <si>
    <t>TOTAL MES DE MARZO  2022</t>
  </si>
  <si>
    <t>FEBRERO</t>
  </si>
  <si>
    <t>MARZO</t>
  </si>
  <si>
    <t xml:space="preserve">198-1-2             </t>
  </si>
  <si>
    <t xml:space="preserve"> ALMESTAR CRUZADO MARIA BELEN </t>
  </si>
  <si>
    <t>PENALIDAD APLICADA A: ALMESTAR CRUZADO MARIA BELEN - EN CANCELACION POR LOS SERV ICIOS DE UN ENCARGADO DE ELABORACIÓN DE PLANES DE COMUNICACIÓN INTERNA PARA LA DIRECCION DE COMUNICACIONES Y RELACIONES PÚBLICAS DEL GOBIERNO REGIONAL DE CAJAMARCA,SEGUN O/S N° 040</t>
  </si>
  <si>
    <t>0000001940</t>
  </si>
  <si>
    <t>ABRIL</t>
  </si>
  <si>
    <t xml:space="preserve">249-1-2             </t>
  </si>
  <si>
    <t xml:space="preserve"> RAMIREZ CABRERA CESAR DAVID PAO 180 </t>
  </si>
  <si>
    <t>PENALIDAD APLICADA A: RAMIREZ CABRERA CESAR DAVID PAO 180 - POR LA CONTRATACIÓN DE LOS S ERVICIOS DE UN OPERADOR EN MEZCLA DE VIDEO EN SET PRINCIPAL A CONTROL MAESTRO Y TRANSMISION EN REDES SOCIALES EN EL CANAL DIGITAL A CARGO DE LA DIRECCION DE COMUNICACIONES-SEGUN O/S N° 45 SEGUNDO ENTREGABLE.</t>
  </si>
  <si>
    <t>0000002070</t>
  </si>
  <si>
    <t>TOTAL MES DE ABRIL  2022</t>
  </si>
  <si>
    <t xml:space="preserve">099-2-3     </t>
  </si>
  <si>
    <t xml:space="preserve"> ASISTENCIA TECNICA Y JURIDICA CONSULTORES SL</t>
  </si>
  <si>
    <t>PENALIDAD APLICADA A ASISTENCIA TECNICA Y JURIDICA CONSULTORES SL -CANCELACION DE VALORIZACION DE SUPERVISION DE OBRA N° 03 POR LA ELABORACION DEL EXPEDIENTE TECNICO DEL PROYECTO CONSTRUCCION Y MEJORAMIENTO DE LA CARRETERA PE - 3N (BAMBAMARCA) - PACCHA - CHIMBAN - PION - L.D. CON AMAZONAS (EMP. AM-103 EL TRIUNFO), SEGÚN OFICIO N° D650-2022-GR.CAJ-GRI/SGSL</t>
  </si>
  <si>
    <t>22001024</t>
  </si>
  <si>
    <t xml:space="preserve">327-1-2             </t>
  </si>
  <si>
    <t xml:space="preserve"> PORTAL CALUA NOELIA ADALIZ</t>
  </si>
  <si>
    <t>PENALIDAD APLICADA A: PORTAL CALUA NOELIA ADALIZ PAO 186 - CANCELACIÓN DE LOS SERVICIOS DE UN PRESENTADOR(A) DE NOTICIAS EN EL CANAL DIGITAL, A CARGO DE LA DIRECCIÓN DE COMUNICACIONES Y RRPP DEL GOBIERNO REGIONAL DE CAJAMARCA,SEGUN O/S N° 48-TERCER ENTREGABLE</t>
  </si>
  <si>
    <t>22001035</t>
  </si>
  <si>
    <t xml:space="preserve">200-2-3     </t>
  </si>
  <si>
    <t>CENTRO ECUMENICO DE PROMOCION Y ACCION SOCIAL NORTE</t>
  </si>
  <si>
    <t>PENALIDAD APLICADA A CENTRO ECUMENICO DE PROMOCION Y ACCION SOCIAL NORTE, CANCELACION POR SERVICIO AL ENTREGABLE III, A FAVOR DE CEDEPAS NORTE, POR EL SERVICIO DE CONSULTORÍA "FORMULACIÓN Y/O ACTUALIZACIÓN DEL PLAN DE DESARROLLO CONCERTADO PDR CAJAMARCA 2030" - PROYECTO 2361035 - SEGUN CONTRATO N° 01-2022-GR.CAJ-DRA- ADJUDICACION SIMPLIFICADA N° 003-2021-GR-CAJ</t>
  </si>
  <si>
    <t>22001073</t>
  </si>
  <si>
    <t xml:space="preserve">328-1-2        </t>
  </si>
  <si>
    <t xml:space="preserve"> RAMIREZ CABRERA CESAR DAVID </t>
  </si>
  <si>
    <t>PENALIDAD APLICADA A RAMIREZ CABRERA CESAR DAVID PAO 180 - CONTRATACIÓN DE LOS S ERVICIOS DE UN OPERADOR EN MEZCLA DE VIDEO EN SET PRINCIPAL A CONTROL MAESTRO Y TRANSMISION EN REDES SOCIALES EN EL CANAL DIGITAL A CARGO DE LA DIRECCION DE COMUNICACIONES-SEGUN O/S N° 45 TERCER ENTREGABLE.</t>
  </si>
  <si>
    <t>22001080</t>
  </si>
  <si>
    <t xml:space="preserve">105-1-2             </t>
  </si>
  <si>
    <t xml:space="preserve">REGALADO SALCEDO DEYSI LILI </t>
  </si>
  <si>
    <t>PENALIDD APLICADA A :REGALADO SALCEDO DEYSI LILI POR LA CANCELACION DEL SERVICIO FACIL ITADOR SOCIOAMBIENTAL I-SEGUN O/S N° 266</t>
  </si>
  <si>
    <t>22001081</t>
  </si>
  <si>
    <t xml:space="preserve">206-2-2      </t>
  </si>
  <si>
    <t xml:space="preserve"> CAPULI CONTRATISTAS GENERALES S.A.C</t>
  </si>
  <si>
    <t>PENALIDAD APLICADA A CAPULI CONTRATISTAS GENERALES S.A.C. CANCELACION POR LA VALORIZACION DE OBRA N° 11 DEL PROYECTO MEJORAMIENTO DEL SERVICIO EDUCATIVO DEL NIVEL PRIMARIO ESCOLARIZADA EN LAS LOCALIDADES DE CHUQUIAMO, SAPARCON Y AGUAS CALIENTES, MULTIDISTRITAL, SAN MARCOS, CAJAMARCA, SEGÚN OFICIO N° D667-2022-GR.CAJ-GRI/SGSL. IEP N° 821014 - AGUAS CALIENTES PENALIDAD 14,080.00( AUSENCIA DE RESIDENTE DE OBRA) PENALI DAD 12,498.48 ( PENALIDAD MAXIMA POR MORA )</t>
  </si>
  <si>
    <t>22001110</t>
  </si>
  <si>
    <t xml:space="preserve">207-1-2             </t>
  </si>
  <si>
    <t xml:space="preserve"> CAPULI CONTRATISTAS GENERALES S.A.C.</t>
  </si>
  <si>
    <t>PENALIDAD APLICADA A CAPULI CONTRATISTAS GENERALES S.A.C. CANCELACION DE LA VALORIZACION DE OBRA N° 11 DEL PROYECTO MEJORAMIENTO DEL SERVICIO EDUCATIVO DEL NIVEL PRIMARIO ESCOLARIZADA EN LAS LOCALIDADES DE CHUQUIAMO, SAPARCON Y AGUAS CALIENTES, MULTIDISTRITAL, SAN MARCOS, CAJAMARCA, SEGÚN OFICIO N° D681-2022-GR.CAJ-GRI/SGSL. IEP N° 82239 - SAPARCON PENALIDA D 10,560.00 ( AUSENCIA DEL INGENIERO RESIDENTE) PENALIDAD 9 6984.74 ( PENALIDAD MAXIMA POR MORA )</t>
  </si>
  <si>
    <t>22001111</t>
  </si>
  <si>
    <t xml:space="preserve">201-2-3             </t>
  </si>
  <si>
    <t xml:space="preserve"> TERRONES MALCA GILMER</t>
  </si>
  <si>
    <t>PENALIDAD APLICADA A TERRONES MALCA GILMER CANCELACION POR EL SERVICIO DE CONSULTORIA DE OBRA POR LA ELABORACION DEL EXPEDIENTE TECNICO DE LA IOARR - CIU: 2522094- SEGUN O/S N° 436</t>
  </si>
  <si>
    <t>22001112</t>
  </si>
  <si>
    <t xml:space="preserve">040-1-2             </t>
  </si>
  <si>
    <t xml:space="preserve"> CARDENAS ARTEAGA LEONARDO FRANK </t>
  </si>
  <si>
    <t>PENALIDAD APLICADA A CARDENAS ARTEAGA LEONARDO FRANK CANCELACION PARA LA CONTRATACIÓN DEL SERVICIO P ARA REALIZAR ACCIONES DE CAPACITACIÓN, DIFUSIÓN Y ORGANIZACIÓN DEL CONCURSO ESCOLAR SOBRE NORMATIVA DE SST.- SEGUN O/S N° 309 - PRIMER ENTREGABLE.</t>
  </si>
  <si>
    <t>22001114</t>
  </si>
  <si>
    <t xml:space="preserve">223-1-2- A        </t>
  </si>
  <si>
    <t xml:space="preserve"> COLCHADO CROCCE NESTOR MARTIN </t>
  </si>
  <si>
    <t>PENALIDAD APLICADA A COLCHADO CROCCE NESTOR MARTIN PAO 427 - CONTRATACIÓN DEL SE RVICIO DE UN (01) PROFESIONAL PARA LA REALIZACIÓN DE TRABAJOS EN DISEÑO GRAFICO Y PRODUCCION AUDIOVISUAL DE LA OBRA MEJORAMIENTO DEL SERVICIO DE TRANSITABILIDAD VEHICULAR Y PEATONAL EN LA AV. 11 DE DICIEMBRE,</t>
  </si>
  <si>
    <t>22001124</t>
  </si>
  <si>
    <t>MES DE MAYO 2022</t>
  </si>
  <si>
    <t>113-1-2</t>
  </si>
  <si>
    <t xml:space="preserve"> MUÑOZ ROJAS REYNERIO IDELSO </t>
  </si>
  <si>
    <t>PENALIDAD APLICADA A MUÑOZ ROJAS REYNERIO IDELSO CANCELACION POR LA CONTRATACION DEL SERVICIO DE FA CILITADOR SOCIOAMBIENTAL III - SEGUN O/S N° 267- PRIMER ENTREGABLE.</t>
  </si>
  <si>
    <t>22001217</t>
  </si>
  <si>
    <t xml:space="preserve">265-2-2     </t>
  </si>
  <si>
    <t xml:space="preserve"> TERRONES MALCA GILMER </t>
  </si>
  <si>
    <t>PENALIDAD APLICADA A TERRONES MALCA GILMER - COMPROMISO PARA CANCELACION DE VALORIZACION DE SUPERVISION DE OBRA N° 06 DEL PROYECTO MEJORAMIENTO DE LA CAPACIDAD PRODUCTIVA DEL MODULO PISCICOLA, DISTRITO DE NAMORA, CAJAMARCA, CAJAMARCA, SEGÚN OFICIO N° D300-2022-GR.CAJ/GRDE</t>
  </si>
  <si>
    <t>22001262</t>
  </si>
  <si>
    <t>MES DE JUNIO  2022</t>
  </si>
  <si>
    <t>408-2-2</t>
  </si>
  <si>
    <t>CAMACHO CORREA MARYSTELA</t>
  </si>
  <si>
    <t>PENANLIDAD APLICADA PARA CAMACHO CORREA MARYSTELA CONTRATACIÓN DEL SERVICIO DE UN EV ALUADOR DE INSTRUMENTOS DE GESTIÓN AMBIENTAL EN HIDROCARBUROS, PARA LA DIRECCIÒN REGIONAL DE ENERGÌA Y MINAS - CAJAMARCA.- SEGUN O/S N° 394.</t>
  </si>
  <si>
    <t>284-1-2</t>
  </si>
  <si>
    <t>PENALIDAD APLICADA A COLCHADO CROCCE NESTOR MARTIN PAO 427 -CANCELACION POR LA CONTRATACIÓN DEL SE RVICIO DE UN (01) PROFESIONAL PARA LA REALIZACIÓN DE TRABAJOS EN DISEÑO GRAFICO Y PRODUCCION AUDIOVISUAL DE LA OBRA MEJORAMIENTO DEL SERVICIO DE TRANSITABILIDAD VEHICULAR Y PEATONAL EN LA AV. 11 DE DICIEMBRE. SEGUNDO ENTREGABLE - SEGUN O/S N° 200.</t>
  </si>
  <si>
    <t>041-1-2</t>
  </si>
  <si>
    <t xml:space="preserve"> FLORES FLORES LIDEIMER</t>
  </si>
  <si>
    <t>PENALIDAD APLICADA A FLORES FLORES LIDEIMER POR LA CONTRATACIÓN DE SERVICIOS DE UN FACI LITADOR PARA EL ÁREA DE CONSERVACIÓN REGIONAL "BOSQUES EL CHAUPE,CUNIA Y CHINCHILLA" EN LOS DISTRITOS DE NAMBALLE Y SAN IGNACIO-SEGUN O/S N° 146 - CUARTO ENTREGABLE.</t>
  </si>
  <si>
    <t>042-1-2</t>
  </si>
  <si>
    <t>SAAVEDRA HUAMAN REINERIO</t>
  </si>
  <si>
    <t>PENALIDAD APLICADA A SAAVEDRA HUAMAN REINERIO.- POR LA CONTRATACIÓN DE SERVICIOS DE U N FACILITADOR PARA EL ÁREA DE CONSERVACIÓN REGIONAL "BOSQUES EL CHAUPE,CUNIA Y CHINCHILLA" EN LOS DISTRISOS DE TABACONAS, LA COIPA Y CHIRINOS PROVINCIA DE SAN IGNACIO-SEGUN O/S N° 144 - CUARTO ENTREGABLE.</t>
  </si>
  <si>
    <t>TOTAL PENALIDAD JULIO</t>
  </si>
  <si>
    <t>174-2-4</t>
  </si>
  <si>
    <t xml:space="preserve"> AYEP CONTRATISTAS GENERALES E.I.R.L</t>
  </si>
  <si>
    <t>PENALIDAD APLICADA A AYEP CONTRATISTAS GENERALES E.I.R.L. CANCELACION POR LA VALORIZACION N ° 01 (80%) DEL CONTRATO N° 018-2019-GR.CAJ/GGR, POR ELABORACION DE EXPEDIEXPEDIENTE TÉCNICO DEL PI: "MEJORAMIENTO DEL SERVICIO EDUCATIVO DE LA I.E. PÚBLICA MILITAR GENERAL DE DIVISIÓN RAFAEL HOYOS RUBIO CHUCOPAMPA"</t>
  </si>
  <si>
    <t>22001480</t>
  </si>
  <si>
    <t>380-2-3</t>
  </si>
  <si>
    <t xml:space="preserve"> CONSORCIO COVICSA</t>
  </si>
  <si>
    <t>PENALIDAD APLICDA A CONSORCIO COVICSA - PARA LA CANCELACION DE LA VALORIZACION DE OBRA N° 07 DEL PROYECTO MEJORAMIENTO DEL SERVICIO EDUCATIVO EN LAS INSTITUCIONES EDUCATIVAS DE NIVEL PRIMARIO EN LAS LOCALIDADES DE: EL TUCO, TUCO BAJO, NUEVA ESPERANZA, LA RAMADA Y SANTA ROSA,DISTRITO DE HUALGAYOC- HUALGAYOC - CAJAMARCA, SEGÚN OFICIO N° D1136-2022-GR.CAJ-GRI/SGSL. IEP N° 101128 - TUCO BAJO</t>
  </si>
  <si>
    <t>22001481</t>
  </si>
  <si>
    <t>181-2-4</t>
  </si>
  <si>
    <t xml:space="preserve"> CENTRO ECUMENICO DE PROMOCION Y ACCION SOCIAL NORTE </t>
  </si>
  <si>
    <t>PENALIDAD APLICADA A CENTRO ECUMENICO DE PROMOCION Y ACCION SOCIAL NORTE POR I DIA DE LA ENTREGABLE N° 04 , DEL SERVICIO DE CONSULTORÍA "FORMULACIÓN Y/O ACTUALIZACIÓN DEL PLAN DE DESARROLLO REGIONAL CONCERTADO PDRC CAJAMARCA 2030" EN EL MARCO DEL PIP 2361035 .</t>
  </si>
  <si>
    <t>22001482</t>
  </si>
  <si>
    <t>PENALIDAD APLICADA A CENTRO ECUMENICO DE PROMOCION Y ACCION SOCIAL NORTE POR 7 DIAS DE LA ENTREGABLE N° 02, DEL SERVICIO DE CONSULTORÍA "FORMULACIÓN Y/O ACTUALIZACIÓN DEL PLAN DE DESARROLLO REGIONAL CONCERTADO PDRC CAJAMARCA 2030" EN EL MARCO DEL PIP 2361035 .</t>
  </si>
  <si>
    <t>22001483</t>
  </si>
  <si>
    <t>06-3-4</t>
  </si>
  <si>
    <t xml:space="preserve"> IRZA INGENIEROS S.R.L.</t>
  </si>
  <si>
    <t>PENALIDAD APLICADA A DE IRZA INGENIEROS S.R.L. - CANCELACION DE VALORIZACION DE VALORIZACION DE OBRA N° 02 DEL PROYECTO MEJORAMIENTO Y AMPLIACION DEL SERVICIO EDUCATIVO ESCOLARIZADO NIVEL SECUNDARIO DE LA I.E SAN ISIDRO, I.E GRAN GUZMANGO CAPAC, MULTIDISTRITAL- CONTUMAZA - CAJAMARCA, SEGÚN OFICIO N° D1140-2022-GR.CAJ-GRI/SGSL. I.E SAN ISIDRO DEL DISTRITO DE YONAN.</t>
  </si>
  <si>
    <t>22001484</t>
  </si>
  <si>
    <t>461-1-2</t>
  </si>
  <si>
    <t>CUBAS BUSTAMANTE MARIA NILDA</t>
  </si>
  <si>
    <t>PENALIDAD APLICADA A CUBAS BUSTAMANTE MARIA NILDA SERVICIO PARA SISTEMATIZAR, ORDENAR, CLASIFICAR LA DOCUMENTACIÓN DEL CONSEJO DE RECURSOS HIDRICOS DE LA CUENCA CHANCAY LAMBAYEQUE, CREACION DEL MECANISMO DE RETRIBUCION POR SERVICIOS ECOSISTEMICOS - FONDO DEL AGUA. SEGUN O/S N° 421 - TERCER ENTREGABLE.</t>
  </si>
  <si>
    <t>22001485</t>
  </si>
  <si>
    <t>095-1-2</t>
  </si>
  <si>
    <t xml:space="preserve"> CARDENAS ARTEAGA LEONARDO FRANK</t>
  </si>
  <si>
    <t>PENALIDAD APLICADA A CARDENAS ARTEAGA LEONARDO FRANK CANCELACION POR LA CONTRATACIÓN DEL SERVICIO P ARA REALIZAR ACCIONES DE CAPACITACIÓN, DIFUSIÓN Y ORGANIZACIÓN DEL CONCURSO ESCOLAR SOBRE NORMATIVA DE SST.- SEGUN O/S N° 309 -TERCER ENTREGABLE.</t>
  </si>
  <si>
    <t>22001491</t>
  </si>
  <si>
    <t>097-1-2</t>
  </si>
  <si>
    <t xml:space="preserve"> VASQUEZ REYES JANETH </t>
  </si>
  <si>
    <t>PENALIDAD APLICADA A VASQUEZ REYES JANETH DEL PILAR CANCELACION POR LA CONTRATACIÓN DEL SERVICIO PARA BRINDAR ASISTENCIA TÉCNICA A LOS EMPRENDEDORES PARTICIPANTES DEL PROYECTO: "MI EMPRENDIMIENTO EN MARCHA": - SEGUN O/S N° 458 - SEGUNDO ENTREGABLE</t>
  </si>
  <si>
    <t>22001527</t>
  </si>
  <si>
    <t xml:space="preserve"> LAMB OFFICE SOCIEDAD DE RESPONSABILIDAD LIMITADA </t>
  </si>
  <si>
    <t>PENALIDAD A LAMB OFFICE SOCIEDAD DE RESPONSABILIDAD LIMITADA ADQUISICIÓN DE TONER RICOH RICOH MP 6054 NEGRO 842126-A PARA LA DIRECCIÓN REGIONAL DE ENERGIA Y MINAS MEDIANTE CATÁLOGO ELECTRÓNICO DE ACUERDO MARCO. - SEGUN O/C N° 203</t>
  </si>
  <si>
    <t>22001570</t>
  </si>
  <si>
    <t>403-2-3</t>
  </si>
  <si>
    <t xml:space="preserve"> COLCHADO CROCCE NESTOR MARTIN</t>
  </si>
  <si>
    <t>22001571</t>
  </si>
  <si>
    <t>105-1-2</t>
  </si>
  <si>
    <t xml:space="preserve"> CONTRERAS TARRILLO MADELEYNE JAZMIN</t>
  </si>
  <si>
    <t>PENALIDAD APLICADA A CONTRERAS TARRILLO MADELEYNE JAZMIN CANCELACION POR LA CONTRATACIÓN DEL SERVIC IO DE CAPACITACIÓN EN TEMAS LABORALES, PARA LA DIRECCIÓN REGIONAL DE TRABAJO Y PROMOCIÓN DEL EMPLEO ZONAL JAÉN. - SEGUN O/S N° 418 - TERCER ENTREGABLE.</t>
  </si>
  <si>
    <t>22001586</t>
  </si>
  <si>
    <t>405-1-2</t>
  </si>
  <si>
    <t>CHASQUERO TERRONES ANGELA ROXANA</t>
  </si>
  <si>
    <t>PENALIDAD APLICADA A CHASQUERO TERRONES ANGELA ROXANA CANCELACION POR LA CONTRATACIÓN DEL SERVICIO PARA LA SUPERVISIÓN A LA EJECUCIÓN DE LOS PLANES DE NEGOCIO EN EL CORREDOR ECONÓMICO NORTE, EN EL MARCO DEL PROCOMPITE REGIONAL 2021-2023. S.G. DE PROMOCIÓM EMPRESARIAL O/S N° 3505 PRIMER ENTREGABLE.</t>
  </si>
  <si>
    <t>22001587</t>
  </si>
  <si>
    <t>409-1-2</t>
  </si>
  <si>
    <t xml:space="preserve">  CRUZADO BENAVIDES AMERICO </t>
  </si>
  <si>
    <t>PENALIDAD APLICADA A CRUZADO BENAVIDES AMERICO CANCELACION POR LA CONTRATACIÓN DEL SERVICIO PARA LA SUPERVISIÓN A LA EJECUCIÓN DE LOS PLANES DE NEGOCIO EN EL CORREDOR ECONÓMICO CENTRO, EN EL MARCO DEL PROCOMPITE REGIONAL 2021-2023.. S.G. DE PROMOCIÓM EMPRESARIAL - SEGUN O/S N° 600. - PRIMER ENTREGABLE.</t>
  </si>
  <si>
    <t>22001634</t>
  </si>
  <si>
    <t>419-2-3</t>
  </si>
  <si>
    <t xml:space="preserve"> CONSORCIO COVICSA </t>
  </si>
  <si>
    <t>PENALIDAD APLICADA A CONSORCIO COVICSA - CANCELACION DE LA VALORIZACION DE ONBRA N° 08 DEL PROYECTO MEJORAMIENTO DEL SERVICIO EDUCATIVO EN LAS INSTITUCIONES EDUCATIVAS DE NIVEL PRIMARIO EN LAS LOCALIDADES DE: EL TUCO, TUCO BAJO, NUEVA ESPERANZA, LA RAMADA Y SANTA ROSA,DISTRITO DE HUALGAYOC- HUALGAYOC - CAJAMARCA, SEGÚN OFICIO N° D1254-2022-GR.CAJ-GRI/SGSL. IEP N° 101065 - LA RAMADA..</t>
  </si>
  <si>
    <t>22001635</t>
  </si>
  <si>
    <t>420-2-3</t>
  </si>
  <si>
    <t>PENALIDAD APLICADA A CONSORCIO COVICSA - CANCELACION DE LA VALORIZACION DE OBRA N° 08 DEL PROYECTO MEJORAMIENTO DEL SERVICIO EDUCATIVO EN LAS INSTITUCIONES EDUCATIVAS DE NIVEL PRIMARIO EN LAS LOCALIDADES DE: EL TUCO, TUCO BAJO, NUEVA ESPERANZA, LA RAMADA Y SANTA ROSA,DISTRITO DE HUALGAYOC- HUALGAYOC - CAJAMARCA, SEGÚN OFICIO N° D1227-2022-GR.CAJ-GRI/SGSL . IE N° 101128 TUCO BAJO.</t>
  </si>
  <si>
    <t>22001636</t>
  </si>
  <si>
    <t>353-2-3</t>
  </si>
  <si>
    <t>PENALIDAD A CONSORCIO HANAQ</t>
  </si>
  <si>
    <t>PENALIDAD APLICADA A CONSORCIO HANAQ - CANCELACION POR LA VALORIZACION DE SUPERVISION DE OBRA N° 07 DEL PROYECTO MEJORAMIENTO DEL SERVICIO EDUCATIVO EN LAS INSTITUCIONES EDUCATIVAS DE NIVEL PRIMARIO EN LAS LOCALIDADES DE: EL TUCO, TUCO BAJO, NUEVA ESPERANZA, LA RAMADA Y SANTA ROSA,DISTRITO DE HUALGAYOC- HUALGAYOC - CAJAMARCA, SEGÚN OFICION° D1067-2022-GR.CAJ-GRI/SGSL</t>
  </si>
  <si>
    <t>22001476</t>
  </si>
  <si>
    <t>PENALIDADES AGOSTO 2022</t>
  </si>
  <si>
    <t xml:space="preserve">429-2-3  </t>
  </si>
  <si>
    <t xml:space="preserve">  CONSORCIO COVICSA </t>
  </si>
  <si>
    <t>PENALIDAD APLICADA A CONSORCIO COVICSA - CANCELACION DE LA VALORIZACION DE OBRA N° 08 DEL PROYECTO MEJORAMIENTO DEL SERVICIO EDUCATIVO EN LAS INSTITUCIONES EDUCATIVAS DE NIVEL PRIMARIO EN LAS LOCALIDADES DE: EL TUCO, TUCO BAJO, NUEVA ESPERANZA, LA RAMADA Y SANTA ROSA,DISTRITO DE HUALGAYOC- HUALGAYOC - CAJAMARCA, SEGÚN OFICIO N° D1240-2022-GR.CAJ-GRI/SGSL. IE N° 82697 SANTA ROSA.</t>
  </si>
  <si>
    <t>22001644</t>
  </si>
  <si>
    <t xml:space="preserve">433-1-2 </t>
  </si>
  <si>
    <t xml:space="preserve"> CARRERO TANTALEAN WALTER ELMER </t>
  </si>
  <si>
    <t>PENALIDAD APLICADA A CARRERO TANTALEAN WALTER ELMER CANCELACION POR LA CONTRATACIÓN DEL SERVICIO DE UN (01) PROFESIONAL PARA LA SUPERVISIÓN DE LA EJECUCIÓN DE LOS PLANES DE NEGOCIO EN EL CORREDOR ECONOMICO NORTE (SAN IGNACIO) EN EL MARCO DEL PROCOMPITE REGIONAL 2021 - 2023 SEGUN O/S N° 593 - PRIMER ENTREGABLE.</t>
  </si>
  <si>
    <t>22001645</t>
  </si>
  <si>
    <t xml:space="preserve">434-1-2 </t>
  </si>
  <si>
    <t xml:space="preserve">VILLANUEVA MENDOZA ALCIDES </t>
  </si>
  <si>
    <t>PENALIDAD APLICADA A VILLANUEVA MENDOZA ALCIDES CANCELACION POR LA CONTRATACIÓN DEL SERVICIO PARA L A SUPERVISIÓN A LA EJECUCIÓN DE LOS PLANES DE NEGOCIO EN EL CORREDOR ECONÓMICO SUR JEQUETEPEQUE, EN EL MARCO DEL PROCOMPITE REGIONAL 2021-2023 S.G. DE PROMOCIÓM EMPRESARIAL - SEGUN O/S N° 598. PRIMER ENTREGABLE.</t>
  </si>
  <si>
    <t>22001646</t>
  </si>
  <si>
    <t xml:space="preserve">435-2-3 </t>
  </si>
  <si>
    <t xml:space="preserve"> CONSULTORA CAXA-PERU S.R.L. </t>
  </si>
  <si>
    <t>PENALIDAD APLICADA A CONSULTORA CAXA-PERU S.R.L. CANCELACION DEL SERVICIO DE CONSULTORIA DE OBRA POR LA SUPERVISION DE LA ELABORACION DEL EXPEDIENTE TECNICO DEL PROYECTO "MEJORAMIENTO DEL SERVICIO EDUCATIVO DE LA I.E. PUBLICA MILITAR GENERAL DE LA REVISION RAFAEL HOYOS RUBIO CHUCOPAMA" SEGUN O/S N° 818.</t>
  </si>
  <si>
    <t>22001647</t>
  </si>
  <si>
    <t xml:space="preserve">229-1-2 </t>
  </si>
  <si>
    <t xml:space="preserve"> BOLAÑOS RODRIGUEZ TABITA </t>
  </si>
  <si>
    <t>PENALIDAD APLICADA A BOLAÑOS RODRIGUEZ TABITA CONTRATACION DE SERVICIO PARA LA C OORDINACIÓN DISTRITAL EN EL MARCO DE LA.IMPLEMENTACIÓN DEL PLAN REGIONAL DE SANEAMIENTO CAJAMARCA 2022-2026. - SEGUN O/S N° 384 - SEGUNDO ENTREGABLE.</t>
  </si>
  <si>
    <t>22001648</t>
  </si>
  <si>
    <t xml:space="preserve">513-1-2   </t>
  </si>
  <si>
    <t xml:space="preserve"> DIAZ BARRUETO EBER DIDIER DE JESUS</t>
  </si>
  <si>
    <t>PENALIDAD APLICADA A DIAZ BARRUETO EBER DIDIER DE JESUS - CANCELACION POR EL SERVICIO DE REVISION Y SEGUIMIENTO DE EXPEDIENTES RELACIONADOS A PROCEDIMINETOS ADMINISTRATIVOS PARA LA SUB GERENCIA DE GESTION DEL MEDIO AMBIENTE DE LA GERENCIA REGIONAL DE RECURSOS NATURALES Y GESTION DEL MEDIO AMBIENTE SEGUN O/SN° 635 - PRIMER ENTREGABLE.</t>
  </si>
  <si>
    <t>22001666</t>
  </si>
  <si>
    <t xml:space="preserve">463-1-2             </t>
  </si>
  <si>
    <t xml:space="preserve"> VILLEGAS ESPINOZA KATTIA JULISSA PAO 749</t>
  </si>
  <si>
    <t>PENALIDAD APLICADA A VILLEGAS ESPINOZA KATTIA JULISSA PAO 749 - CONTRATACION DEL SERVICIO DE UNA PERSONA NATURAL Y/O JURIDICA PARA RECOPILAR INFORMACION DE EJECUCION DE OBRAS PARA REGISTRO DE INFORMACION EN EL SISTEMA DE INFOBRAS (PAQUETE N°2) EN LA SUB GERENCIA DE SUPERVISION Y LIQUIDACIONES - SEGUN O/S N° 374 - TERCER ENTREGABLE.</t>
  </si>
  <si>
    <t>22001738</t>
  </si>
  <si>
    <t xml:space="preserve">543-1-2    </t>
  </si>
  <si>
    <t xml:space="preserve">CUBAS BUSTAMANTE MARIA NILDA </t>
  </si>
  <si>
    <t>PENALIDAD APLICADA A CUBAS BUSTAMANTE MARIA NILDA CANCELACION POR EL SERVICIO PARA SISTEMATIZAR, ORDENAR, CLASIFICAR LA DOCUMENTACIÓN DEL CONSEJO DE RECURSOS HIDRICOS DE LA CUENCA CHANCAY LAMBAYEQUE, CREACION DEL MECANISMO DE RETRIBUCION POR SERVICIOS ECOSISTEMICOS - FONDO DEL AGUA. SEGUN O/S N° 421 - CUARTO ENTREGABLE.</t>
  </si>
  <si>
    <t>22001759</t>
  </si>
  <si>
    <t xml:space="preserve">555-1-2         </t>
  </si>
  <si>
    <t xml:space="preserve"> MENDOZA CAMPOS MARCOS ANTONIO PAO 917 </t>
  </si>
  <si>
    <t>PENALIDA APLICADA A MENDOZA CAMPOS MARCOS ANTONIO PAO 917 - ADQUISICIÓN DE SERV ICIOS DE PROFESIONAL EN INGENIERÍA DE SISTEMAS PARA SERVICIO DE COORDINADOR DE PROYECTOS EN EL LABORATORIO DE GOBIERNO Y TRANSFORMACION DIGITAL DEL GORE CJA -SEGUN O/S N° 492 -TERCERO ENTREGABLE.</t>
  </si>
  <si>
    <t>22001786</t>
  </si>
  <si>
    <t xml:space="preserve">262-2-3   </t>
  </si>
  <si>
    <t xml:space="preserve"> MENDOZA OLORTEGUI DEYSI JUDITH</t>
  </si>
  <si>
    <t>PENALIDAD APLICADA A MENDOZA OLORTEGUI DEYSI JUDITH CANCELACION POR LA CONTRATACIÓN DEL SERVICIO DE ALQUILER DE UNA CAMIONETA PARA OBRA: "MEJORAMIENTO DE LA CAPACIDAD PRODUCTIVA DEL MÓDULO PSICÍCOLA DE NAMORA DE LA REGIÓN CAJAMARCA". S.G. DE PROMOCIÓN DE LA INVERSIÓN PRIVADA - SEGUN O/S N° 489. - TERCER ENTREGABLE.</t>
  </si>
  <si>
    <t>22001804</t>
  </si>
  <si>
    <t xml:space="preserve">263-2-3             </t>
  </si>
  <si>
    <t>MENDOZA OLORTEGUI DEYSI JUDITH</t>
  </si>
  <si>
    <t>22001805</t>
  </si>
  <si>
    <t xml:space="preserve">562-1-2             </t>
  </si>
  <si>
    <t xml:space="preserve"> SANCHEZ INFANTE ERICKA MELISSA</t>
  </si>
  <si>
    <t>PENALIDAD APLICADA A SANCHEZ INFANTE ERICKA MELISSA CANCELACION POR LA CONTRATACIÓN DE SERVICIOS DE UN PERSONAL DE MANERA URGENTE Y TEMPORAL EN LIMPIEZA PARA EL LABORATORIO REGIONAL DEL AGUA - SEGUN O/S N° 721 - PRIMER ENTREGABLE.</t>
  </si>
  <si>
    <t>22001812</t>
  </si>
  <si>
    <t xml:space="preserve">261-2-4    </t>
  </si>
  <si>
    <t xml:space="preserve"> DIESEL S.A.C.</t>
  </si>
  <si>
    <t>PENALIDAD APLICADA A SIZZA DIESEL S.A.C. ADQUISICIÓN DE REPUESTOS PARA MAQUINARI A EXCAVADORA KOMATSU PC 220 LC DEL MINISTERIO DE VIVIENDA CONSTRUCCIÓN Y SANEAMIENTO MEDIANTE CONVENIO CON LA OFCINA DE DEFENSA NACIONAL DEL GRC. - SEGUN O/C N° 429.</t>
  </si>
  <si>
    <t>22001813</t>
  </si>
  <si>
    <t xml:space="preserve">491-1-2       </t>
  </si>
  <si>
    <t>PENALIDAD  A CHASQUERO TERRONES ANGELA ROXANA</t>
  </si>
  <si>
    <t>PENALIDAD APLICADA A CHASQUERO TERRONES ANGELA ROXANA CANCELACION POR LA CONTRATACIÓN DEL SERVICIO PARA LA SUPERVISIÓN A LA EJECUCIÓN DE LOS PLANES DE NEGOCIO EN EL CORREDOR ECONÓMICO NORTE, EN EL MARCO DEL PROCOMPITE REGIONAL 2021-2023. S.G. DE PROMOCIÓM EMPRESARIAL O/S N° 3505 SEGUNDO ENTREGABLE.</t>
  </si>
  <si>
    <t>22001814</t>
  </si>
  <si>
    <t>20/05/202</t>
  </si>
  <si>
    <t xml:space="preserve">040-1-2   </t>
  </si>
  <si>
    <t xml:space="preserve">  CARDENAS ARTEAGA LEONARDO FRANK</t>
  </si>
  <si>
    <t>22001815</t>
  </si>
  <si>
    <t xml:space="preserve">568-1-2             </t>
  </si>
  <si>
    <t>PENALIDAD APLICADA A DIAZ BARRUETO EBER DIDIER DE JESUS - PAGO DE SERVICIO DE REVISION Y SEGUIMIENTO DE EXPEDIENTES RELACIONADOS A PROCEDIMINETOS ADMINISTRATIVOS PARA LA SUB GERENCIA DE GESTION DEL MEDIO AMBIENTE DE LA GERENCIA REGIONAL DE RECURSOS NATURALES Y GESTION DEL MEDIO AMBIENTE SEGUN O/SN° 635 - SEGUNDO ENTREGABLE.</t>
  </si>
  <si>
    <t>22001842</t>
  </si>
  <si>
    <t xml:space="preserve">276-1-2   </t>
  </si>
  <si>
    <t xml:space="preserve"> ACUÑA GALLARDO ANA GISELA </t>
  </si>
  <si>
    <t>PENALIDAD APLICADA A ACUÑA GALLARDO ANA GISELA CANCELACION POR LA CONTRATACION DEL SERVICIO DE UNA PERSONA NATURAL Y/O JURIDICA PARA REALIZAR EL SERVICIO DE UN FACILITADOR SOCIOAMBIENTAL II.- SEGUN O/S N° 368 - CUARTO ENTREGABLE.</t>
  </si>
  <si>
    <t>22001848</t>
  </si>
  <si>
    <t xml:space="preserve">496-1-2     </t>
  </si>
  <si>
    <t xml:space="preserve">PENALIDAD A MENDOZA MIRANDA JOSE ALEX </t>
  </si>
  <si>
    <t>PENALIDAD APLICADA A MENDOZA MIRANDA JOSE ALEX CANCELACION POR LA CONTRATACIÓN DEL SERVICIO DE UN ( 01) PROFESIONAL PARA LA SUPERVISIÓN DE LA EJECUCIÓN DE LOS PLANES DE NEGOCIO EN EL CORREDOR ECONOMICO NORTE (CUTERVO) EN EL MARCO DE PROCOMPITE REGIONAL 2021 - 2023. SEGUN O/S N° 592 - SEGUNDO ENTREGABLE.</t>
  </si>
  <si>
    <t>22001849</t>
  </si>
  <si>
    <t xml:space="preserve">136-1-2  </t>
  </si>
  <si>
    <t xml:space="preserve"> SAGASTEGUI FERNANDEZ ZOILA ESTHER</t>
  </si>
  <si>
    <t>PENALIDAD APLICADA A SAGASTEGUI FERNANDEZ ZOILA ESTHER CONTRATACIÓN DE LOS SERVI CIOS DE UNA PERSONA NATURAL O JURÍDICA PARA DESARROLLAR EL SERVICIO DE FORTALECIMIENTO DE COMPETENCIAS PARA EL AUTOEMPLEO DE LA MUJER EMPRENDEDORA Y MEJORA DEL DESARROLLO FAMILIAR. - SEGUN O/S N° 310 - CUARTO ENTREGABLE.</t>
  </si>
  <si>
    <t>22001865</t>
  </si>
  <si>
    <t xml:space="preserve">071-1-2             </t>
  </si>
  <si>
    <t xml:space="preserve">CACHI CHICLOTE ELIAS CRUZ </t>
  </si>
  <si>
    <t>VPENALIDAD APLICADA A CACHI CHICLOTE ELIAS CRUZ CANCELACION POR EL SERVICIO DE UN PROFESIONAL PARA B RINDAR ASISTENCIA TÉCNICA, SEGUIMIENTO Y MONITOREO PRESENCIAL/VIRTUAL A LAS UNIDADES EJECUTORAS DE SALUD, REDES DE SALUD, DIRECCIÓN REGIONAL DE VIVIENDA, CONSTRICCIÓN Y SANEAMIENTO. SEGUN O/S N° 287- QUINTO ENTREGABLE.</t>
  </si>
  <si>
    <t>22001870</t>
  </si>
  <si>
    <t xml:space="preserve">287-1-2       </t>
  </si>
  <si>
    <t xml:space="preserve"> IZQUIERDO PEREZ ARLENY LISETH</t>
  </si>
  <si>
    <t>PENALIDAD APLICADA A IZQUIERDO PEREZ ARLENY LISETH CANCELACION POR LA CONTRATACIÓN DE LOS SERVICIOS DE UN ARQUITECTO PARA REALIZAR LA EVALUACIÓN Y SEGUIMIENTO DE LA ARQUITECTURA DE ESTUDIOS DE PRE INVERSION, UNIDAD FORMULADORA DE INVERSIONES SOCIALES - SEGUN O/S N° 715 - PRIMER ENTREGABLE</t>
  </si>
  <si>
    <t>22001885</t>
  </si>
  <si>
    <t>PENALIDADES SETIEMBRE 2022</t>
  </si>
  <si>
    <t xml:space="preserve">141-2-2 </t>
  </si>
  <si>
    <t xml:space="preserve"> VASQUEZ SANCHEZ GLADISZENDER DEL MILAGRO </t>
  </si>
  <si>
    <t>PENALIDAD APLICADA A VASQUEZ SANCHEZ GLADISZENDER DEL MILAGRO , CACNELACION POR EL SERVICO DE UNA PERSONA NATURAL PARA REALIZAR EL SERVICIO DE PROYECCIÓN DE PROVEIDOS DE EXPEDIENTES SANCIONADORES, CLASIFICACIÓN DE EXP SANCIONADOS POR NULIDAD DE OFICIO O FRACCIONAMIENTO DE MULTA-SEGÚN ORDEN DE SERVICIO 406, TERCER ENTREGABLE</t>
  </si>
  <si>
    <t>22001935</t>
  </si>
  <si>
    <t xml:space="preserve">509-1-2 </t>
  </si>
  <si>
    <t xml:space="preserve"> CARRERO TANTALEAN WALTER ELMER</t>
  </si>
  <si>
    <t>PENALIDAD APLICADA A CARRERO TANTALEAN WALTER ELMER CONTRATACIÓN DEL SERVICIO DE UN (01) PROFESIONAL PARA LA SUPERVISIÓN DE LA EJECUCIÓN DE LOS PLANES DE NEGOCIO EN EL CORREDOR ECONOMICO NORTE (SAN IGNACIO) EN EL MARCO DEL PROCOMPITE REGIONAL 2021 - 2023 SEGUN O/S N° 593 - SEGUNDO ENTREGABLE.</t>
  </si>
  <si>
    <t>22001936</t>
  </si>
  <si>
    <t xml:space="preserve">515-3-3   </t>
  </si>
  <si>
    <t xml:space="preserve">  A ANTUNEZ ORELLANO ANGEL ABELARDO</t>
  </si>
  <si>
    <t>PENALIDAD APLICADA A ANTUNEZ ORELLANO ANGEL ABELARDO -CANCELACION POR EL SERVICIO DE UN ESPECIALISTA EN ADQUISICIONES Y CONTRATACION CON EL ESTADO EN EL MARCO DE EJECUCION DEL PROCOMPITE 2021-2023 - SEGUN O/S N° 651 - SEGUNDO ENTREGABLE.</t>
  </si>
  <si>
    <t>22001937</t>
  </si>
  <si>
    <t xml:space="preserve">148-1-2     </t>
  </si>
  <si>
    <t xml:space="preserve"> SAGASTEGUI FERNANDEZ ZOILA ESTHER </t>
  </si>
  <si>
    <t>PENALIDAD APLICADA A SAGASTEGUI FERNANDEZ ZOILA ESTHER - CANCELACION POR LOS SERVCIOS DE FORTALECIMIENTO DE COMPETENCIAS PARA EL AUTOEMPLEO DE LA MUJER EMPRENDEDORA Y MEJORA DEL DESARROLLO FAMILIAR. - SEGUN O/S N° 310 - ENTREGABLE QUNTO</t>
  </si>
  <si>
    <t>22001938</t>
  </si>
  <si>
    <t xml:space="preserve">531-1-2            </t>
  </si>
  <si>
    <t xml:space="preserve"> CRUZADO BENAVIDES AMERICO</t>
  </si>
  <si>
    <t>PENALIDAD APLICADA A: CRUZADO BENAVIDES AMERICO CANCELACION POR LA CONTRATACIÓN DEL SERVICIO PARA LA SUPERVISIÓN A LA EJECUCIÓN DE LOS PLANES DE NEGOCIO EN EL CORREDOR ECONÓMICO CENTRO, EN EL MARCO DEL PROCOMPITE REGIONAL 2021-2023.. S.G. DE PROMOCIÓM EMPRESARIAL - SEGUN O/S N° 600. - TERCER ENTREGABLE.</t>
  </si>
  <si>
    <t>22002017</t>
  </si>
  <si>
    <t xml:space="preserve">535-1-2 </t>
  </si>
  <si>
    <t>VILLANUEVA MENDOZA ALCIDES</t>
  </si>
  <si>
    <t>PENALIDAD APLICADA A: VILLANUEVA MENDOZA ALCIDES - SERVICIO PARA L A SUPERVISIÓN A LA EJECUCIÓN DE LOS PLANES DE NEGOCIO EN EL CORREDOR ECONÓMICO SUR JEQUETEPEQUE, EN EL MARCO DEL PROCOMPITE REGIONAL 2021-2023 S.G. DE PROMOCIÓM EMPRESARIAL - SEGUN O/S N° 598.</t>
  </si>
  <si>
    <t>22002043</t>
  </si>
  <si>
    <t xml:space="preserve">548-1-2             </t>
  </si>
  <si>
    <t xml:space="preserve"> SILVA SALDAÑA PEDRO DANIEL</t>
  </si>
  <si>
    <t>PENALIDAD APLICADA A: SILVA SALDAÑA PEDRO DANIEL POR LA CONTRATACION DEL SERVICIO DE UN INVENTARIADOR I, DE LA DOCUMENTACION DE LA SUB GERENCIA DE ESTUDIOS DE LA GERENCIA REGIONAL DE INFRESESTRUCTURA DEL GOBIERNO REGIONAL DE CAJAMARCA</t>
  </si>
  <si>
    <t>22002045</t>
  </si>
  <si>
    <t xml:space="preserve">327-2-3   </t>
  </si>
  <si>
    <t xml:space="preserve"> TOQEN TECNOLOGIA Y NEGOCIOS SAC - </t>
  </si>
  <si>
    <t>PENANLIDAD APLICADA A: TOQEN TECNOLOGIA Y NEGOCIOS SAC - ADQUISICION DE IMPRESORA LASER, SUB GERENCIA DE SUPERVISION Y LIQUIDACIONES, O/C N°375</t>
  </si>
  <si>
    <t>22002046</t>
  </si>
  <si>
    <t>13/10/202</t>
  </si>
  <si>
    <t xml:space="preserve">331-1-2             </t>
  </si>
  <si>
    <t xml:space="preserve">BOLAÑOS RODRIGUEZ TABITA </t>
  </si>
  <si>
    <t>BOLAÑOS RODRIGUEZ TABITA CONTRATACION DE PENALIDAD APLICADA A: SERVICIO PARA LA C OORDINACIÓN DISTRITAL EN EL MARCO DE LA.IMPLEMENTACIÓN DEL PLAN REGIONAL DE SANEAMIENTO CAJAMARCA 2022-2026. - SEGUN O/S N° 384 - TERCER ENTREGABLE.</t>
  </si>
  <si>
    <t>22002047</t>
  </si>
  <si>
    <t xml:space="preserve">549-1-2 </t>
  </si>
  <si>
    <t xml:space="preserve">MENDOZA MIRANDA JOSE ALEX </t>
  </si>
  <si>
    <t>PENALIDAD APLICADA A: MENDOZA MIRANDA JOSE ALEX CANCELACION POR LA CONTRATACIÓN DEL SERVICIO DE UN ( 01) PROFESIONAL PARA LA SUPERVISIÓN DE LA EJECUCIÓN DE LOS PLANES DE NEGOCIO EN EL CORREDOR ECONOMICO NORTE (CUTERVO) EN EL MARCO DE PROCOMPITE REGIONAL 2021 - 2023. SEGUN O/S N° 592 - TERCER ENTREGABLE.</t>
  </si>
  <si>
    <t>22002048</t>
  </si>
  <si>
    <t>PENALIDADES OCTUBRE 2022</t>
  </si>
  <si>
    <t xml:space="preserve">664-1-2 - A     </t>
  </si>
  <si>
    <t xml:space="preserve">CHASQUERO TERRONES ANGELA ROXANA </t>
  </si>
  <si>
    <t>PENALIDAD APLICADA A CHASQUERO TERRONES ANGELA ROXANA - CANCELACION POR EL SERVICIO DE SUPERVISIÓN A LA EJECUCIÓN DE LOS PLANES DE NEGOCIO EN EL CORREDOR ECONÓMICO NORTE, EN EL MARCO DEL PROCOMPITE REGIONAL 2021-2023. S.G. DE PROMOCIÓM EMPRESARIAL O/S N° 599 CUARTO ENTREGABLE.</t>
  </si>
  <si>
    <t>22002085</t>
  </si>
  <si>
    <t xml:space="preserve">558-1-2             </t>
  </si>
  <si>
    <t>PENALIDAD APLICADA A CARRERO TANTALEAN WALTER ELMER -CANCELACION POR EL SERVICIO DE SUPERVISIÓN DE LA EJECUCIÓN DE LOS PLANES DE NEGOCIO EN EL CORREDOR ECONOMICO NORTE (SAN IGNACIO) EN EL MARCO DEL PROCOMPITE REGIONAL 2021 - 2023</t>
  </si>
  <si>
    <t>22002086</t>
  </si>
  <si>
    <t xml:space="preserve">690-1-2        </t>
  </si>
  <si>
    <t xml:space="preserve"> DIAZ BARRUETO EBER DIDIER DE JESUS </t>
  </si>
  <si>
    <t>PENALIDAD APLICADA A DIAZ BARRUETO EBER DIDIER DE JESUS - CANCELACION POR EL SERVICIO DE REVISIÓN Y SEGUINMIENTO DE EXPEDIENTES RELACIONADOS A PROCEDIMIENTOS ADMINISTRATIVOS PARA LA SUB GERENCIA DE GESTION DEL MEDIO AMBIENTE DE LA GERENCIA REGIONAL DE RECURSOS NATURALES Y GESTION DEL MEDIO AMBIENTE - O/S N°635, SEGUN SIAF 3739-C/P 690-1-2-10-2022 RDR CUT</t>
  </si>
  <si>
    <t>22002087</t>
  </si>
  <si>
    <t xml:space="preserve">682-2-3   </t>
  </si>
  <si>
    <t xml:space="preserve"> B G C S.R.L </t>
  </si>
  <si>
    <t>PENALIDAD CORRESPONDIENTE A NOMBRE DE B G C S.R.L CANCELACION POR LA CONTRATACION DE UNA PERSONA NATURAL O JURÍDICA QUE BRINDE EL SERVICIO DE ELABORACIÓN E INSTALACIÓN DE PERSIANAS Y CORTINAS PARA LA DIRECCION REGIONAL DE TRABAJO Y PROMOCION DEL EMPLEO DEL GRC.</t>
  </si>
  <si>
    <t>22002088</t>
  </si>
  <si>
    <t xml:space="preserve"> VILLANUEVA MENDOZA ALCIDES</t>
  </si>
  <si>
    <t>PENALIDAD APLICADA A NOMBRE DE BUSTAMANTE VALDIVIA ELMER CANCELACION POR LA CONTRATACIÓN DE UN ESPECIALISTA PARA DISEÑAR EL SISTEMA CONTRA INCENDIOS COMPRENDIDO EN LA ACTUALIZACIÓN DEL EXPEDIENTE TÉCNICO DEL PI: “MEJORAMIENTO DEL SERVICIO EDUCATIVO EN EL CENTRO DE EDUCACIÓN TÉCNICO PRODUCTIVO (CETPRO) SAN JOSÉ OBRERO", DISTRITO DE CAJAMARCA, PROVINCIA DE CAJAMARCA, SEGUN SIAF 3745-C/P 360-1-3-10-2022 RO CANON</t>
  </si>
  <si>
    <t>22002148</t>
  </si>
  <si>
    <t xml:space="preserve">360-2-3  </t>
  </si>
  <si>
    <t xml:space="preserve"> BUSTAMANTE VALDIVIA ELMER</t>
  </si>
  <si>
    <t>22002158</t>
  </si>
  <si>
    <t xml:space="preserve">597-2-2 </t>
  </si>
  <si>
    <t xml:space="preserve"> CONSORCIO SEÑOR CAUTIVO DE AYABACA</t>
  </si>
  <si>
    <t>PENALIDAD APLICADA A CONSORCIO SEÑOR CAUTIVO DE AYABACA POR UN IMPORTE DE S/ 82,421.18 DE 94,873.18 SOLES - QUEDANDO UN SALDO DE 12,452.00 PARA LA SIGUIENTE VALORIZACION CANCELACION DE VALORIZACION DE OBRA N° 08 DEL PROYECTO MEJORAMIENTO DE LA CAPACIDAD PRODUCTIVA DEL MODULO PISCICOLA, DISTRITO DE NAMORA, CAJAMARCA, CAJAMARCA, SEGÚN OFICIO DE ACLARACION N° D654-2022-GR.CAJ/GRDE Y LA CONFORMIDAD MEDIANTE OFICIO N° D474-2022-GR.CAJGRDE/SGPIP</t>
  </si>
  <si>
    <t>22002167</t>
  </si>
  <si>
    <t xml:space="preserve"> COMPURED S.A.C </t>
  </si>
  <si>
    <t>PENALIDAD APLICADA A NOMBRE DE COMPURED S.A.C POR LA ADQUISICION DE PROYECTOR, DE LA SUB GERENCIA DE SUPERVISION Y LIQUIDACIONES - O/C N°387</t>
  </si>
  <si>
    <t>22002186</t>
  </si>
  <si>
    <t xml:space="preserve">368-4-13  </t>
  </si>
  <si>
    <t xml:space="preserve"> ROCA PLAST SRL </t>
  </si>
  <si>
    <t>PENALIDAD APLICADA A ROCA PLAST SRL CANCELACION POR LA ADQUICISIÓN DE TUBERÍA Y ACCESORIOS PARA L A DIRECCIÓN REGIONAL DE VIVIENDA CONSTRUCCION Y SANEAMIENTO DEL GRC - SEGUN O/C N° 416 - / INFORME DE CONFORMIDAD DEL AREA USUARIA N° D101-2022-GR.CAJ-DRVCS-DCS/WAATA.</t>
  </si>
  <si>
    <t>22002184</t>
  </si>
  <si>
    <t xml:space="preserve">638-2-2             </t>
  </si>
  <si>
    <t>PENALIDAD APLICADA A CONSORCIO SEÑOR CAUTIVO DE AYABACA POR EL IMPORTE DE 40,069.80 SOLES QUEDANDO UN SALDO DE 911.00 SOLES-CANCELACION POR LA VALORIZACION DE OBRA N° 09 DEL PROYECTO MEJORAMIENTO DE LA CAPACIDAD PRODUCTIVA DEL MODULO PISCICOLA, DISTRITO DE NAMORA, CAJAMARCA, CAJAMARCA, SEGÚN CONFORMIDADES OFICIO N° D483-2022-GR.CAJ-GRDE/SGPIP, OFICIO N° D647-2022-GR.CAJ/GRDE.</t>
  </si>
  <si>
    <t>22002237</t>
  </si>
  <si>
    <t xml:space="preserve">632-2-3   </t>
  </si>
  <si>
    <t>PENALIDAD APLICDA A TERRONES MALCA GILMER CANCELACION POR LA VALORIZACION DE SUPERVISION DE OBRA N° 09 DEL PROYECTO MEJORAMIENTO DE LA CAPACIDAD PRODUCTIVA DEL MODULO PISCICOLA, DISTRITO DE NAMORA, CAJAMARCA, CAJAMARCA, SEGÚN CONMFORMIDADES OFICIO N° D522-2022-GR.CAJ-GRDE/SGPIP. OFICIO N° D694-2022-GR.CAJ/GRDE.</t>
  </si>
  <si>
    <t>22002238</t>
  </si>
  <si>
    <t>PENALIDADES NOVIEMBRE</t>
  </si>
  <si>
    <t>RELACION DE PENALIDADES APLICADAS DEPOSITADAS EN   RDR CUT AL MES DE DICIEMBRE 2022</t>
  </si>
  <si>
    <t>33-2-3</t>
  </si>
  <si>
    <t xml:space="preserve">PENALIDAD  A ANYAYPOMA JULCAMORO ROLANDO </t>
  </si>
  <si>
    <t>CONSULTORÍA PARA LA FORMULACIÓN DEL ESTUDIO DE PREINVERSIÓN: MEJORAMIENTO Y AMPLIACIÓN DEL SERVICIO EDUCATIVO DE LA I.E. JEC HNO. MIGUEL CARDUCCI RIPIANI ENTREGABLE N° 3, SEGUN SIAF 7055 C/P 33-2-3-11-2022 FONCOR T/R 27</t>
  </si>
  <si>
    <t>22002314</t>
  </si>
  <si>
    <t>664-1-2A</t>
  </si>
  <si>
    <t xml:space="preserve">PENALIDAD  A CHASQUERO TERRONES ANGELA ROXANA </t>
  </si>
  <si>
    <t xml:space="preserve"> CANCELACION POR LA CONTRATACIÓN DEL SERVICIO PARA LA SUPERVISIÓN A LA EJECUCIÓN DE LOS PLANES DE NEGOCIO EN EL CORREDOR ECONÓMICO NORTE, EN EL MARCO DEL PROCOMPITE REGIONAL 2021-2023. S.G. DE PROMOCIÓM EMPRESARIAL O/S N° 3505 SEGUNDO ENTREGABLE, SEGUN SIAF 3505-C/P 664-1-2A</t>
  </si>
  <si>
    <t>22002291</t>
  </si>
  <si>
    <t>422-1-2</t>
  </si>
  <si>
    <t xml:space="preserve">PENALIDAD  A VASQUEZ MARIN DENIS ESTUARDO </t>
  </si>
  <si>
    <t xml:space="preserve"> SERVICIO DE INVENTARIADOR II, DE LA DOCUMENTACION DE LA SUB GERENCIA DE ESTUDIOS DE LA GERENCIA REGIONAL DE INFRAESTRUCTURA DEL GOBIERNO REGIONAL DE CAJAMARCA - O/S908, SEGUN SIAF 5285-C/P 422-1-2-11-2022 RO CANON</t>
  </si>
  <si>
    <t>22002271</t>
  </si>
  <si>
    <t>PENALIDAD  A MEDINA RAFAEL AUNER</t>
  </si>
  <si>
    <t xml:space="preserve"> COORDIN ADOR PARA EL ÁREA DE CONSERVACIÓN REGIONAL "PÁRAMOS Y BOSQUES MONTANOS DE JAEN Y TABACONAS-SEGUN O/S N° 179 - CUARTO ENTREGABLE, SEGUN SIAF 1026-C/P 54-11-2022 DONACIONES CUT T/R 15</t>
  </si>
  <si>
    <t>22002315</t>
  </si>
  <si>
    <t>443-2-3</t>
  </si>
  <si>
    <t>PENALIDAD  A -INGCEMCO SRL.-NON</t>
  </si>
  <si>
    <t xml:space="preserve"> VALORIZACIÓN N ° 01 (80%) POR EL SERVICIO DE CONSULTORIA POR LA SUPERVISIÓN DE LA ELABORACION DE EXPEDIENTE TECNICO DEL PROY "MEJORAM. Y AMPLIACIÓN DEL SERVICIO DE ENERGIA ELECTRICA EN EL CERCADO DE COMBAYO Y ANEXO- O/S N°1301, SEGUN SIAF 7056-C/P 443-2-3-11-2022 RO CANON</t>
  </si>
  <si>
    <t>22002316</t>
  </si>
  <si>
    <t>PENALIDAD  A: CONSORCIO HANAQ-</t>
  </si>
  <si>
    <t xml:space="preserve"> VALORIZACION DE SUPERVISION DE OBRA N° 03 DEL PROYECTO MEJORAMIENTO DEL SERVICIO EDUCATIVO EN LAS INSTITUCIONES EDUCATIVAS DE NIVEL PRIMARIO EN LAS LOCALIDADES DE: EL TUCO, TUCO BAJO, NUEVA ESPERANZA, LA RAMADA Y SANTA ROSA, DISTRITO DE HUALGAYOC- HUALGAYOC - CAJAMARCA, SEGÚN OFICIO N° D148-2022-GR.CAJ-GRI/SGSL, SEGUN SIAF 799, C/P665-11-2022 R.MINERA</t>
  </si>
  <si>
    <t>22002325</t>
  </si>
  <si>
    <t xml:space="preserve">PENALIDAD A: CONSORCIO HANAQ- </t>
  </si>
  <si>
    <t>VALORIZACION DE SUPERVISION DE OBRA N° 03 DEL PROYECTO MEJORAMIENTO DEL SERVICIO EDUCATIVO EN LAS INSTITUCIONES EDUCATIVAS DE NIVEL PRIMARIO EN LAS LOCALIDADES DE: EL TUCO, TUCO BAJO, NUEVA ESPERANZA, LA RAMADA Y SANTA ROSA, DISTRITO DE HUALGAYOC- HUALGAYOC - CAJAMARCA, SEGÚN OFICIO N° D148-2022-GR.CAJ-GRI/SGSL, SEGUN SIAF 3065-C/P 802-11-2022 RDR CUT</t>
  </si>
  <si>
    <t>22002327</t>
  </si>
  <si>
    <t>668-1-2</t>
  </si>
  <si>
    <t>PENALIDAD A CHASQUERO TERRONES ANGELA ROXANA</t>
  </si>
  <si>
    <t>SUPERVISIÓN A LA EJECUCIÓN DE LOS PLANES DE NEGOCIO EN EL CORREDOR ECONÓMICO NORTE, EN EL MARCO DEL PROCOMPITE REGIONAL 2021-2023. S.G. DE PROMOCIÓM EMPRESARIAL O/S N° 3505 PRIMER ENTREGABLE, SEGUN SIAF 3505-C/P 668-1-2-11-2022 R.MINERA</t>
  </si>
  <si>
    <t>22002328</t>
  </si>
  <si>
    <t xml:space="preserve"> PENALIDAD-CONSORCIO C&amp;C, </t>
  </si>
  <si>
    <t xml:space="preserve"> FAVOR DEL GOBIERNO REGIONAL CAJAMARCA SEGUN OF N° D605-2022-GR.CAJ-GRI/SGSL . DEL LAUDO ARBITRAL A FAVOR DEL CONSORCIO C&amp;C, SEGUN SIAF 2262-C/P 671-12-2022 R.MINERA</t>
  </si>
  <si>
    <t>22002340</t>
  </si>
  <si>
    <t>670-2-3</t>
  </si>
  <si>
    <t>PENALIDAD A MSF NEGOCIOS &amp; SERVICIOS GENERALES S.A.C</t>
  </si>
  <si>
    <t>ADQUISICIÓN DE U N PROYECTOR ESTANDAR PARA LA SUB GERENCIA DE ASUNTOS POBLACIONALES DEL GOBIERNO REGIONAL DE CAJAMARCA MEDIANTE CATÁLOGO ELECTRÓNICO DE ACUERDO MARCO. O (C 519, SEGUN SIAF 5145-C/P 670-2-3-12-2022 R.MINERA</t>
  </si>
  <si>
    <t>22002341</t>
  </si>
  <si>
    <t>807-2-3</t>
  </si>
  <si>
    <t xml:space="preserve">PENALIDAD  A EKOLLANTAS E.I.R.L. </t>
  </si>
  <si>
    <t xml:space="preserve"> ADQUISICIÓN DE LLANTAS PARA LA UNIDAD M OVIL DE PLACA EGY-281; MARCA MITSUBISHI, MODELO L200; ASIGNADA A LA GRRNGMA - SGGMA DEL GOBIERNO REGIONAL DE CAJAMARCA; A TRAVÉS DE CATALOGO ELECTRONICO DE ACUERDO MARCO, SEGUN 5861-C/P 807-2-3-12-2022</t>
  </si>
  <si>
    <t>22002342</t>
  </si>
  <si>
    <t>464-1-2</t>
  </si>
  <si>
    <t>PENALIDAD  A COTRINA CERVERA MARGOTH AYDHE</t>
  </si>
  <si>
    <t xml:space="preserve"> CANCELACION POR EL SERVICIO DE INVENTARIADOR DE LA DOCUMENTACION DE LA SUB GERENCIA DE SUPERVISIÓN Y LIQUIDACIONES -INVENTARIADOR 1 - O/S N°1089, SEGUN SIAF 6031-C/P 464-1-2-12-2022 RO CANON</t>
  </si>
  <si>
    <t>22002343</t>
  </si>
  <si>
    <t>691-1-2</t>
  </si>
  <si>
    <t xml:space="preserve">PENALIDAD A CARRERO TANTALEAN WALTER ELMER </t>
  </si>
  <si>
    <t>SERVICIO DE SUPERVISIÓN DE LA EJECUCIÓN DE LOS PLANES DE NEGOCIO EN EL CORREDOR ECONOMICO NORTE (SAN IGNACIO) EN EL MARCO DEL PROCOMPITE REGIONAL 2021 - 2023 - SEGÚN O/S N°593, SEGUN SIAF 3459-C/P 691-1-2-12-2022 R.MINERA</t>
  </si>
  <si>
    <t>22002368</t>
  </si>
  <si>
    <t>40-3-4</t>
  </si>
  <si>
    <t>PENALIDAD  A ARQ - CENTER EIRL</t>
  </si>
  <si>
    <t>CONSULTORÍA PARA LA FORMULACIÓN DEL ESTUDIO DE PREINVERSIÓN: CREACIÓN DE LOS SERVICIOS DE HOGAR DE REFUGIO TEMPORAL PARA MUJERES VÍCTIMAS DE VIOLENCIA DE GÉNERO- O/S 1311, SEGUN SIAF 7190-C/P 40-3-4-12-2022 FONCOR T/R 27</t>
  </si>
  <si>
    <t>22002357</t>
  </si>
  <si>
    <t>472-1-2</t>
  </si>
  <si>
    <t>PENALIDAD  A VILCHEZ VILLACORTA CARLA LIZETH.-</t>
  </si>
  <si>
    <t xml:space="preserve"> INVENTARIADOR DE LA DOCUMENTACION DE LA SUB GERENCIA DE SUPERVISIÓN Y LIQUIDACIONES -INVENTARIADOR 2 - O/S 1091, SEGUN SIAF 6030-C/P 472-1-2-12-2022 RO-CANON</t>
  </si>
  <si>
    <t>22002358</t>
  </si>
  <si>
    <t>478-1-2</t>
  </si>
  <si>
    <t xml:space="preserve">PENALIDA D  A D´FOZ INNOVA S.R.L. - </t>
  </si>
  <si>
    <t xml:space="preserve"> CONSULTORI A PARA REALIZACIÓN DE VISITAS PERSONALIZADAS Y RECOJO DE PRE-MUESTRAS EN CAMPO, DIRIGIDAS A PRODUCTORES Y ORGANIZACIONES CAFETALEROS EN EL AMBITO DE LA REGIÓN CAJAMARCA - O/S N°1025 PRIMER ENTREGABLE, SIAF 5919-C/P 478-1-2-12-2022 RO CANON</t>
  </si>
  <si>
    <t>22002359</t>
  </si>
  <si>
    <t>687-1-2</t>
  </si>
  <si>
    <t xml:space="preserve">PENALIDAD  A MENDOZA MIRANDA JOSE ALEX </t>
  </si>
  <si>
    <t>SUPERVISIÓN A LA EJECUCIÓN DE LOS PLANES DE NEGOCIO EN EL CORREDOR ECONOMICO NORTE (CUTERVO) EN EL MARCO DE PROCOMPITE REGIONAL 2021 - 2023. SEGUN O/S N° 592 - QUINTO ENTREGABLE, SEGUN SIAF 3465 R.MINERA</t>
  </si>
  <si>
    <t>22002374</t>
  </si>
  <si>
    <t>488-1-2</t>
  </si>
  <si>
    <t xml:space="preserve">PENALIDAD A COFFEEÂ´S JAEN S.A.C. </t>
  </si>
  <si>
    <t xml:space="preserve"> CONSULTORIA PARA CATACIÓN, EMPAQUE Y TRANSPORTE DE MICROLOTES, EN EL MARCO DEL CONCURSO DE CAFES ESPECIALES EXPO CAFE CAJAMARCA 2022 - GERENCIA REGIONAL DE DESARROLLO ECONOMICO - PRIMER ENTREGABLE, SEGUN SIAF 5921 RO CANON</t>
  </si>
  <si>
    <t>22002376</t>
  </si>
  <si>
    <t>489-1-2</t>
  </si>
  <si>
    <t xml:space="preserve">PENALIDAD A ASOCIACION EMPRENDE IDEAS PERU </t>
  </si>
  <si>
    <t xml:space="preserve"> SERVICIO PARA EL DESARROLLO Y SOPORTE ESTRATEGICO DE 06 COMPONENTES EXPOCAFE CAJAMARCA 2022- GERENCIA REGIONAL DE DESARROLLO ECONOMICO - SEGUN O/S N° 1027, SEGUN SIAF 5910 RO CANON</t>
  </si>
  <si>
    <t>22002377</t>
  </si>
  <si>
    <t>703-1-2</t>
  </si>
  <si>
    <t xml:space="preserve">PENALIDAD  A CHICO ALVITRES VICTOR AMERICO </t>
  </si>
  <si>
    <t xml:space="preserve"> SUPERVISIÓN A LA EJECUCIÓN DE LOS PLANES DE NEGOCIO EN EL CORREDOR ECONÓMICO SUR CRISNEJAS (PROVINCIAS DE CAJAMARCA Y CAJABAMBA), EN EL MARCO DEL PROCOMPITE REGIONAL 2021-2023. S.G. DE PROMOCIÓN EMPRESARIAL - QUINTO ENTREGABLE, SEGUN SIAF 3504 R.MINERA</t>
  </si>
  <si>
    <t>22002395</t>
  </si>
  <si>
    <t xml:space="preserve"> CANCELACION POR EL SERVICIO DE SUPERVISIÓN A LA EJECUCIÓN DE LOS PLANES DE NEGOCIO EN EL CORREDOR ECONOMICO NORTE (CUTERVO) EN EL MARCO DE PROCOMPITE REGIONAL 2021 - 2023. SEGUN O/S N° 592 - QUINTO ENTREGABLE, SEGUN SIAF 3465 R.MINERA</t>
  </si>
  <si>
    <t>22002396</t>
  </si>
  <si>
    <t>494-2-3</t>
  </si>
  <si>
    <t>PENALIDAD A CONSTRUCCION Y SANEAMIENTO SRL</t>
  </si>
  <si>
    <t xml:space="preserve"> CANCELACION POR LA CONTRATACIÓN DE SERVICIO DE MANTENIMIENTO DE INFRAESTRUCTURA DEL SISTEMA DE DRENAJE DE AGUAS PLUVIALES DE LA SEDE CENTRAL DEL GOBIERNO REGIONAL DE CAJAMARCA. - SEGUN O/S N° 615, SEGUN SIAF 3587 R.O CANON</t>
  </si>
  <si>
    <t>22002397</t>
  </si>
  <si>
    <t>42-12</t>
  </si>
  <si>
    <t xml:space="preserve">PENALIDAD A S &amp; J CONTRATISTAS GENERALES SRL </t>
  </si>
  <si>
    <t>VALORIZACION DE OBRA N° 02 DEL PROYECTO REMODELACION DE OBRAS EXTERIORES; ADQUISICION DE EQUIPO DE LABORATORIO; EN EL INSTITUTO DE EDUCACION SUPERIOR PEDAGOGICO PUBLICO ARISTIDES MERINO EN EL DISTRITO DE CELENDIN, CELENDIN, CAJAMARCA, SEGÚN CONFORMIDADES INFORME N° D206-2022-GR.CAJ-GRI-SGSL/PAAB, OFICIO N° D1861-2022-GR.CAJ-GRI/SGSL VALIDADO CON OFICIO N° D1218-2022-GR.CAJ/GRI, SEGUN SIAF 7497-C/P 42-2-3-2022 FONCOR T/R 27</t>
  </si>
  <si>
    <t>22002414</t>
  </si>
  <si>
    <t>721-1-2</t>
  </si>
  <si>
    <t>PENALIDAD  A CARRERO TANTALEAN WALTER ELMER</t>
  </si>
  <si>
    <t xml:space="preserve"> SUPERVISIÓN DE LA EJECUCIÓN DE LOS PLANES DE NEGOCIO EN EL CORREDOR ECONOMICO NORTE (SAN IGNACIO) EN EL MARCO DEL PROCOMPITE REGIONAL 2021 - 2023 SEGUN O/S N° 593 - SEGUNDO ENTREGABLE, SEGUN SIAF 3459, C/P 721-1-2-12-2022 R.MINERA</t>
  </si>
  <si>
    <t>22002427</t>
  </si>
  <si>
    <t>716-1-2</t>
  </si>
  <si>
    <t xml:space="preserve">PENALIDAD  A CARUAJULCA CHAVEZ ELMER </t>
  </si>
  <si>
    <t>PENALIDAD APLICADA A CARUAJULCA CHAVEZ ELMER CANCELACION POR LA CONTRATACIÓN DELSERVICIO DE CONSULT ORÍA PARA LA ACTUALIZACIÓN DE ESTUDIO DE PREINVERSIÓN, CUI N.º 2434086. UNIDAD FORMULADORA DE INVERSIONES SOCAILES - SEGUN O/S N°953, SIAF 5412-C/P 716-1-2-12-2022 R.MINERA</t>
  </si>
  <si>
    <t>22002428</t>
  </si>
  <si>
    <t>PENALIDADES DICIEMBRE</t>
  </si>
  <si>
    <t>TOTAL ACUMULADA MES DE DICIEMBRE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</si>
</sst>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dd/mm/yy;@"/>
    <numFmt numFmtId="165" formatCode="00"/>
    <numFmt numFmtId="166" formatCode="0000000000"/>
    <numFmt numFmtId="167" formatCode="000"/>
    <numFmt numFmtId="168" formatCode="000000"/>
    <numFmt numFmtId="169" formatCode="00000000000"/>
    <numFmt numFmtId="170" formatCode="000000000"/>
  </numFmts>
  <fonts count="30"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7"/>
      <name val="Calibri"/>
      <family val="2"/>
      <scheme val="minor"/>
    </font>
    <font>
      <sz val="7"/>
      <color theme="1"/>
      <name val="Calibri"/>
      <family val="2"/>
      <scheme val="minor"/>
    </font>
    <font>
      <b/>
      <sz val="10"/>
      <color theme="1"/>
      <name val="Calibri"/>
      <family val="2"/>
      <scheme val="minor"/>
    </font>
    <font>
      <sz val="7"/>
      <color theme="1"/>
      <name val="Arial Narrow"/>
      <family val="2"/>
    </font>
    <font>
      <sz val="8"/>
      <color theme="1"/>
      <name val="Calibri"/>
      <family val="2"/>
      <scheme val="minor"/>
    </font>
    <font>
      <b/>
      <sz val="9"/>
      <name val="Arial Narrow"/>
      <family val="2"/>
    </font>
    <font>
      <sz val="10"/>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
      <patternFill patternType="solid">
        <fgColor theme="0" tint="-4.9989318521683403E-2"/>
        <bgColor indexed="64"/>
      </patternFill>
    </fill>
    <fill>
      <patternFill patternType="solid">
        <fgColor rgb="FF92D050"/>
        <bgColor indexed="64"/>
      </patternFill>
    </fill>
  </fills>
  <borders count="30">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thin">
        <color auto="1"/>
      </left>
      <right style="thin">
        <color auto="1"/>
      </right>
      <top style="thin">
        <color theme="0" tint="-0.499984740745262"/>
      </top>
      <bottom style="thin">
        <color auto="1"/>
      </bottom>
      <diagonal/>
    </border>
    <border>
      <left style="thin">
        <color auto="1"/>
      </left>
      <right style="thin">
        <color auto="1"/>
      </right>
      <top/>
      <bottom style="thin">
        <color auto="1"/>
      </bottom>
      <diagonal/>
    </border>
    <border>
      <left style="hair">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auto="1"/>
      </top>
      <bottom style="double">
        <color auto="1"/>
      </bottom>
      <diagonal/>
    </border>
    <border>
      <left style="thin">
        <color auto="1"/>
      </left>
      <right style="thin">
        <color theme="0" tint="-0.499984740745262"/>
      </right>
      <top style="thin">
        <color auto="1"/>
      </top>
      <bottom style="double">
        <color auto="1"/>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double">
        <color indexed="64"/>
      </bottom>
      <diagonal/>
    </border>
  </borders>
  <cellStyleXfs count="1">
    <xf numFmtId="0" fontId="0" fillId="0" borderId="0"/>
  </cellStyleXfs>
  <cellXfs count="269">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Border="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0" fontId="21" fillId="4" borderId="13" xfId="0" applyFont="1" applyFill="1" applyBorder="1" applyAlignment="1">
      <alignment horizontal="center" vertical="center"/>
    </xf>
    <xf numFmtId="0" fontId="21" fillId="4" borderId="13" xfId="0" applyFont="1" applyFill="1" applyBorder="1" applyAlignment="1">
      <alignment horizontal="center" vertical="center" wrapText="1"/>
    </xf>
    <xf numFmtId="0" fontId="21" fillId="4" borderId="13" xfId="0" applyFont="1" applyFill="1" applyBorder="1" applyAlignment="1">
      <alignment horizontal="left" vertical="center" wrapText="1"/>
    </xf>
    <xf numFmtId="4" fontId="21" fillId="4" borderId="13" xfId="0" applyNumberFormat="1" applyFont="1" applyFill="1" applyBorder="1" applyAlignment="1">
      <alignment horizontal="center" vertical="center"/>
    </xf>
    <xf numFmtId="0" fontId="21" fillId="4" borderId="13" xfId="0" applyNumberFormat="1" applyFont="1" applyFill="1" applyBorder="1" applyAlignment="1">
      <alignment horizontal="center" vertical="center"/>
    </xf>
    <xf numFmtId="165" fontId="21" fillId="4" borderId="13" xfId="0" applyNumberFormat="1" applyFont="1" applyFill="1" applyBorder="1" applyAlignment="1">
      <alignment horizontal="center" vertical="center" wrapText="1"/>
    </xf>
    <xf numFmtId="0" fontId="22" fillId="0" borderId="0" xfId="0" applyFont="1" applyBorder="1" applyAlignment="1">
      <alignment vertical="center"/>
    </xf>
    <xf numFmtId="164" fontId="22" fillId="0" borderId="13" xfId="0" applyNumberFormat="1" applyFont="1" applyFill="1" applyBorder="1" applyAlignment="1">
      <alignment horizontal="center" vertical="center"/>
    </xf>
    <xf numFmtId="0" fontId="22" fillId="0" borderId="13" xfId="0" applyFont="1" applyFill="1" applyBorder="1" applyAlignment="1">
      <alignment horizontal="center" vertical="center"/>
    </xf>
    <xf numFmtId="166" fontId="22" fillId="0" borderId="13" xfId="0" applyNumberFormat="1" applyFont="1" applyBorder="1" applyAlignment="1">
      <alignment horizontal="center" vertical="center"/>
    </xf>
    <xf numFmtId="0" fontId="22" fillId="0" borderId="13" xfId="0" applyFont="1" applyBorder="1" applyAlignment="1">
      <alignment horizontal="center" vertical="center"/>
    </xf>
    <xf numFmtId="0" fontId="22" fillId="0" borderId="13" xfId="0" applyFont="1" applyBorder="1" applyAlignment="1">
      <alignment horizontal="left" vertical="center" wrapText="1"/>
    </xf>
    <xf numFmtId="0" fontId="22" fillId="0" borderId="13" xfId="0" applyFont="1" applyBorder="1" applyAlignment="1">
      <alignment vertical="center" wrapText="1"/>
    </xf>
    <xf numFmtId="4" fontId="22" fillId="0" borderId="13" xfId="0" applyNumberFormat="1" applyFont="1" applyBorder="1" applyAlignment="1">
      <alignment horizontal="center" vertical="center"/>
    </xf>
    <xf numFmtId="0" fontId="22" fillId="0" borderId="13" xfId="0" applyNumberFormat="1" applyFont="1" applyBorder="1" applyAlignment="1">
      <alignment horizontal="center" vertical="center"/>
    </xf>
    <xf numFmtId="165" fontId="22" fillId="0" borderId="13" xfId="0" applyNumberFormat="1" applyFont="1" applyFill="1" applyBorder="1" applyAlignment="1">
      <alignment horizontal="center" vertical="center"/>
    </xf>
    <xf numFmtId="167" fontId="22" fillId="0" borderId="13" xfId="0" applyNumberFormat="1" applyFont="1" applyBorder="1" applyAlignment="1">
      <alignment horizontal="center" vertical="center"/>
    </xf>
    <xf numFmtId="164" fontId="22" fillId="0" borderId="13" xfId="0" applyNumberFormat="1" applyFont="1" applyBorder="1" applyAlignment="1">
      <alignment horizontal="center" vertical="center"/>
    </xf>
    <xf numFmtId="165" fontId="22" fillId="0" borderId="13" xfId="0" applyNumberFormat="1" applyFont="1" applyBorder="1" applyAlignment="1">
      <alignment horizontal="center" vertical="center" wrapText="1"/>
    </xf>
    <xf numFmtId="164" fontId="22" fillId="3" borderId="0" xfId="0" applyNumberFormat="1" applyFont="1" applyFill="1" applyBorder="1" applyAlignment="1">
      <alignment horizontal="center" vertical="center"/>
    </xf>
    <xf numFmtId="164" fontId="22" fillId="0" borderId="13" xfId="0" applyNumberFormat="1" applyFont="1" applyFill="1" applyBorder="1" applyAlignment="1">
      <alignment horizontal="left" vertical="center"/>
    </xf>
    <xf numFmtId="168" fontId="22" fillId="0" borderId="13" xfId="0" applyNumberFormat="1" applyFont="1" applyBorder="1" applyAlignment="1">
      <alignment horizontal="center" vertical="center"/>
    </xf>
    <xf numFmtId="165" fontId="22" fillId="0" borderId="13" xfId="0" applyNumberFormat="1" applyFont="1" applyBorder="1" applyAlignment="1">
      <alignment horizontal="center" vertical="center"/>
    </xf>
    <xf numFmtId="0" fontId="22" fillId="0" borderId="13" xfId="0" applyFont="1" applyBorder="1" applyAlignment="1">
      <alignment horizontal="left" vertical="center"/>
    </xf>
    <xf numFmtId="169" fontId="22" fillId="0" borderId="13" xfId="0" applyNumberFormat="1" applyFont="1" applyBorder="1" applyAlignment="1">
      <alignment horizontal="center" vertical="center"/>
    </xf>
    <xf numFmtId="164" fontId="22" fillId="3" borderId="13" xfId="0" applyNumberFormat="1" applyFont="1" applyFill="1" applyBorder="1" applyAlignment="1">
      <alignment horizontal="center" vertical="center"/>
    </xf>
    <xf numFmtId="0" fontId="22" fillId="0" borderId="13" xfId="0" applyFont="1" applyBorder="1" applyAlignment="1">
      <alignment horizontal="center" vertical="center" wrapText="1"/>
    </xf>
    <xf numFmtId="4" fontId="22" fillId="0" borderId="13" xfId="0" applyNumberFormat="1" applyFont="1" applyBorder="1" applyAlignment="1">
      <alignment horizontal="center" vertical="center" wrapText="1"/>
    </xf>
    <xf numFmtId="0" fontId="22" fillId="0" borderId="13" xfId="0" applyNumberFormat="1" applyFont="1" applyBorder="1" applyAlignment="1">
      <alignment horizontal="center" vertical="center" wrapText="1"/>
    </xf>
    <xf numFmtId="0" fontId="22" fillId="5" borderId="13" xfId="0" applyFont="1" applyFill="1" applyBorder="1" applyAlignment="1">
      <alignment horizontal="center" vertical="center" wrapText="1"/>
    </xf>
    <xf numFmtId="164" fontId="22" fillId="0" borderId="0" xfId="0" applyNumberFormat="1" applyFont="1" applyFill="1" applyBorder="1" applyAlignment="1">
      <alignment horizontal="center" vertical="center"/>
    </xf>
    <xf numFmtId="166" fontId="22" fillId="0" borderId="13" xfId="0" applyNumberFormat="1" applyFont="1" applyBorder="1" applyAlignment="1">
      <alignment horizontal="center" vertical="center" wrapText="1"/>
    </xf>
    <xf numFmtId="170" fontId="22" fillId="0" borderId="13" xfId="0" applyNumberFormat="1" applyFont="1" applyBorder="1" applyAlignment="1">
      <alignment horizontal="center" vertical="center" wrapText="1"/>
    </xf>
    <xf numFmtId="0" fontId="22" fillId="0" borderId="13" xfId="0" quotePrefix="1" applyFont="1" applyFill="1" applyBorder="1" applyAlignment="1">
      <alignment horizontal="center" vertical="center"/>
    </xf>
    <xf numFmtId="0" fontId="22" fillId="0" borderId="13" xfId="0" quotePrefix="1" applyFont="1" applyBorder="1" applyAlignment="1">
      <alignment horizontal="center" vertical="center"/>
    </xf>
    <xf numFmtId="164" fontId="22" fillId="3" borderId="13" xfId="0" applyNumberFormat="1" applyFont="1" applyFill="1" applyBorder="1" applyAlignment="1">
      <alignment horizontal="left" vertical="center"/>
    </xf>
    <xf numFmtId="167" fontId="22" fillId="0" borderId="13" xfId="0" applyNumberFormat="1" applyFont="1" applyFill="1" applyBorder="1" applyAlignment="1">
      <alignment horizontal="center" vertical="center"/>
    </xf>
    <xf numFmtId="4" fontId="18" fillId="0" borderId="13" xfId="0" applyNumberFormat="1" applyFont="1" applyBorder="1" applyAlignment="1">
      <alignment horizontal="center" vertical="center"/>
    </xf>
    <xf numFmtId="0" fontId="18" fillId="0" borderId="13" xfId="0" applyNumberFormat="1" applyFont="1" applyBorder="1" applyAlignment="1">
      <alignment horizontal="center" vertical="center"/>
    </xf>
    <xf numFmtId="165" fontId="18" fillId="0" borderId="13" xfId="0" applyNumberFormat="1" applyFont="1" applyBorder="1" applyAlignment="1">
      <alignment horizontal="center" vertical="center"/>
    </xf>
    <xf numFmtId="0" fontId="18" fillId="0" borderId="13" xfId="0" applyFont="1" applyBorder="1" applyAlignment="1">
      <alignment horizontal="left" vertical="center"/>
    </xf>
    <xf numFmtId="166" fontId="22" fillId="0" borderId="13" xfId="0" applyNumberFormat="1" applyFont="1" applyFill="1" applyBorder="1" applyAlignment="1">
      <alignment horizontal="center" vertical="center"/>
    </xf>
    <xf numFmtId="0" fontId="22" fillId="0" borderId="13" xfId="0" applyFont="1" applyFill="1" applyBorder="1" applyAlignment="1">
      <alignment horizontal="left" vertical="center" wrapText="1"/>
    </xf>
    <xf numFmtId="0" fontId="22" fillId="0" borderId="13" xfId="0" applyFont="1" applyFill="1" applyBorder="1" applyAlignment="1">
      <alignment vertical="center" wrapText="1"/>
    </xf>
    <xf numFmtId="4" fontId="22" fillId="0" borderId="13" xfId="0" applyNumberFormat="1" applyFont="1" applyFill="1" applyBorder="1" applyAlignment="1">
      <alignment horizontal="center" vertical="center"/>
    </xf>
    <xf numFmtId="168" fontId="22" fillId="0" borderId="13" xfId="0" applyNumberFormat="1" applyFont="1" applyFill="1" applyBorder="1" applyAlignment="1">
      <alignment horizontal="center" vertical="center"/>
    </xf>
    <xf numFmtId="0" fontId="22" fillId="0" borderId="13" xfId="0" applyNumberFormat="1" applyFont="1" applyFill="1" applyBorder="1" applyAlignment="1">
      <alignment horizontal="center" vertical="center"/>
    </xf>
    <xf numFmtId="4" fontId="22" fillId="0" borderId="0" xfId="0" applyNumberFormat="1" applyFont="1" applyBorder="1" applyAlignment="1">
      <alignment vertical="center"/>
    </xf>
    <xf numFmtId="164" fontId="17" fillId="0" borderId="14" xfId="0" applyNumberFormat="1" applyFont="1" applyBorder="1" applyAlignment="1">
      <alignment horizontal="center" vertical="center"/>
    </xf>
    <xf numFmtId="0" fontId="17" fillId="0" borderId="14" xfId="0" applyFont="1" applyBorder="1" applyAlignment="1">
      <alignment horizontal="center" vertical="center"/>
    </xf>
    <xf numFmtId="0" fontId="23" fillId="0" borderId="14" xfId="0" applyFont="1" applyBorder="1" applyAlignment="1">
      <alignment horizontal="center" vertical="center" wrapText="1"/>
    </xf>
    <xf numFmtId="4" fontId="23" fillId="0" borderId="14" xfId="0" applyNumberFormat="1" applyFont="1" applyBorder="1" applyAlignment="1">
      <alignment horizontal="center" vertical="center"/>
    </xf>
    <xf numFmtId="0" fontId="23" fillId="0" borderId="14" xfId="0" applyNumberFormat="1" applyFont="1" applyBorder="1" applyAlignment="1">
      <alignment horizontal="center" vertical="center"/>
    </xf>
    <xf numFmtId="0" fontId="23" fillId="0" borderId="14" xfId="0" applyFont="1" applyBorder="1" applyAlignment="1">
      <alignment horizontal="left" vertical="center"/>
    </xf>
    <xf numFmtId="0" fontId="23" fillId="0" borderId="14" xfId="0" applyFont="1" applyBorder="1" applyAlignment="1">
      <alignment horizontal="center" vertical="center"/>
    </xf>
    <xf numFmtId="0" fontId="18" fillId="0" borderId="14" xfId="0" applyFont="1" applyBorder="1" applyAlignment="1">
      <alignment horizontal="center" vertical="center"/>
    </xf>
    <xf numFmtId="4" fontId="18" fillId="0" borderId="14" xfId="0" applyNumberFormat="1" applyFont="1" applyBorder="1" applyAlignment="1">
      <alignment horizontal="center" vertical="center"/>
    </xf>
    <xf numFmtId="0" fontId="18" fillId="0" borderId="14" xfId="0" applyNumberFormat="1" applyFont="1" applyBorder="1" applyAlignment="1">
      <alignment horizontal="center" vertical="center"/>
    </xf>
    <xf numFmtId="165" fontId="18" fillId="0" borderId="14" xfId="0" applyNumberFormat="1" applyFont="1" applyBorder="1" applyAlignment="1">
      <alignment horizontal="center" vertical="center"/>
    </xf>
    <xf numFmtId="0" fontId="18" fillId="0" borderId="14" xfId="0" applyFont="1" applyBorder="1" applyAlignment="1">
      <alignment horizontal="left" vertical="center"/>
    </xf>
    <xf numFmtId="14" fontId="23" fillId="0" borderId="14" xfId="0" applyNumberFormat="1" applyFont="1" applyBorder="1" applyAlignment="1">
      <alignment horizontal="center" vertical="center"/>
    </xf>
    <xf numFmtId="0" fontId="0" fillId="0" borderId="13" xfId="0" applyBorder="1"/>
    <xf numFmtId="164" fontId="23" fillId="0" borderId="13" xfId="0" applyNumberFormat="1" applyFont="1" applyFill="1" applyBorder="1" applyAlignment="1">
      <alignment horizontal="center" vertical="center"/>
    </xf>
    <xf numFmtId="166" fontId="23" fillId="0" borderId="13" xfId="0" applyNumberFormat="1" applyFont="1" applyBorder="1" applyAlignment="1">
      <alignment horizontal="center" vertical="center"/>
    </xf>
    <xf numFmtId="0" fontId="23" fillId="0" borderId="13" xfId="0" applyFont="1" applyBorder="1" applyAlignment="1">
      <alignment horizontal="left" vertical="center" wrapText="1"/>
    </xf>
    <xf numFmtId="0" fontId="23" fillId="0" borderId="13" xfId="0" applyFont="1" applyBorder="1" applyAlignment="1">
      <alignment vertical="center" wrapText="1"/>
    </xf>
    <xf numFmtId="4" fontId="23" fillId="0" borderId="13" xfId="0" applyNumberFormat="1" applyFont="1" applyBorder="1" applyAlignment="1">
      <alignment horizontal="center" vertical="center"/>
    </xf>
    <xf numFmtId="164" fontId="24" fillId="0" borderId="13" xfId="0" applyNumberFormat="1" applyFont="1" applyBorder="1"/>
    <xf numFmtId="0" fontId="23" fillId="0" borderId="13" xfId="0" applyNumberFormat="1" applyFont="1" applyBorder="1" applyAlignment="1">
      <alignment horizontal="center" vertical="center"/>
    </xf>
    <xf numFmtId="165" fontId="23" fillId="0" borderId="13" xfId="0" applyNumberFormat="1" applyFont="1" applyFill="1" applyBorder="1" applyAlignment="1">
      <alignment horizontal="center" vertical="center"/>
    </xf>
    <xf numFmtId="167" fontId="23" fillId="0" borderId="13" xfId="0" applyNumberFormat="1" applyFont="1" applyBorder="1" applyAlignment="1">
      <alignment horizontal="center" vertical="center"/>
    </xf>
    <xf numFmtId="164" fontId="23" fillId="0" borderId="13" xfId="0" applyNumberFormat="1" applyFont="1" applyBorder="1" applyAlignment="1">
      <alignment horizontal="center" vertical="center"/>
    </xf>
    <xf numFmtId="0" fontId="23" fillId="0" borderId="13" xfId="0" applyFont="1" applyFill="1" applyBorder="1" applyAlignment="1">
      <alignment horizontal="center" vertical="center"/>
    </xf>
    <xf numFmtId="0" fontId="23" fillId="0" borderId="13" xfId="0" applyFont="1" applyBorder="1" applyAlignment="1">
      <alignment horizontal="center" vertical="center"/>
    </xf>
    <xf numFmtId="164" fontId="23" fillId="0" borderId="13" xfId="0" applyNumberFormat="1" applyFont="1" applyFill="1" applyBorder="1" applyAlignment="1">
      <alignment horizontal="left" vertical="center"/>
    </xf>
    <xf numFmtId="4" fontId="25" fillId="0" borderId="13" xfId="0" applyNumberFormat="1" applyFont="1" applyBorder="1"/>
    <xf numFmtId="4" fontId="22" fillId="0" borderId="13" xfId="0" applyNumberFormat="1" applyFont="1" applyBorder="1" applyAlignment="1">
      <alignment horizontal="right" vertical="center"/>
    </xf>
    <xf numFmtId="164" fontId="26" fillId="0" borderId="13" xfId="0" applyNumberFormat="1" applyFont="1" applyBorder="1" applyAlignment="1">
      <alignment horizontal="right"/>
    </xf>
    <xf numFmtId="14" fontId="24" fillId="0" borderId="1" xfId="0" applyNumberFormat="1" applyFont="1" applyFill="1" applyBorder="1" applyAlignment="1">
      <alignment vertical="center" wrapText="1"/>
    </xf>
    <xf numFmtId="164"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4" fontId="27" fillId="0" borderId="1" xfId="0" applyNumberFormat="1" applyFont="1" applyFill="1" applyBorder="1" applyAlignment="1">
      <alignment horizontal="center" vertical="center" wrapText="1"/>
    </xf>
    <xf numFmtId="0" fontId="12" fillId="0" borderId="13" xfId="0" applyFont="1" applyBorder="1" applyAlignment="1">
      <alignment horizontal="center" vertical="center"/>
    </xf>
    <xf numFmtId="14" fontId="24" fillId="0" borderId="1" xfId="0" applyNumberFormat="1" applyFont="1" applyFill="1" applyBorder="1" applyAlignment="1">
      <alignment horizontal="right" vertical="center" wrapText="1"/>
    </xf>
    <xf numFmtId="165" fontId="12" fillId="0" borderId="13" xfId="0" applyNumberFormat="1" applyFont="1" applyFill="1" applyBorder="1" applyAlignment="1">
      <alignment horizontal="center" vertical="center"/>
    </xf>
    <xf numFmtId="164" fontId="12" fillId="0" borderId="13" xfId="0" applyNumberFormat="1" applyFont="1" applyFill="1" applyBorder="1" applyAlignment="1">
      <alignment horizontal="left" vertical="center"/>
    </xf>
    <xf numFmtId="0" fontId="12" fillId="0" borderId="13" xfId="0" applyFont="1" applyBorder="1" applyAlignment="1">
      <alignment horizontal="left" vertical="center" wrapText="1"/>
    </xf>
    <xf numFmtId="0" fontId="1" fillId="0" borderId="13" xfId="0" applyFont="1" applyBorder="1"/>
    <xf numFmtId="0" fontId="12" fillId="0" borderId="13" xfId="0" applyFont="1" applyFill="1" applyBorder="1" applyAlignment="1">
      <alignment horizontal="left" vertical="center" wrapText="1"/>
    </xf>
    <xf numFmtId="4" fontId="11" fillId="0" borderId="13" xfId="0" applyNumberFormat="1" applyFont="1" applyBorder="1"/>
    <xf numFmtId="0" fontId="28" fillId="0" borderId="13" xfId="0" applyFont="1" applyFill="1" applyBorder="1" applyAlignment="1">
      <alignment horizontal="left" vertical="center" wrapText="1"/>
    </xf>
    <xf numFmtId="4" fontId="2" fillId="0" borderId="13" xfId="0" applyNumberFormat="1" applyFont="1" applyBorder="1" applyAlignment="1">
      <alignment horizontal="right"/>
    </xf>
    <xf numFmtId="0" fontId="1" fillId="0" borderId="14" xfId="0" applyFont="1" applyBorder="1"/>
    <xf numFmtId="0" fontId="12" fillId="0" borderId="14" xfId="0" applyFont="1" applyFill="1" applyBorder="1" applyAlignment="1">
      <alignment horizontal="left" vertical="center" wrapText="1"/>
    </xf>
    <xf numFmtId="4" fontId="11" fillId="0" borderId="14" xfId="0" applyNumberFormat="1" applyFont="1" applyBorder="1"/>
    <xf numFmtId="0" fontId="28" fillId="0" borderId="14" xfId="0" applyFont="1" applyFill="1" applyBorder="1" applyAlignment="1">
      <alignment horizontal="left" vertical="center" wrapText="1"/>
    </xf>
    <xf numFmtId="4" fontId="2" fillId="0" borderId="14" xfId="0" applyNumberFormat="1" applyFont="1" applyBorder="1" applyAlignment="1">
      <alignment horizontal="right"/>
    </xf>
    <xf numFmtId="4" fontId="1" fillId="0" borderId="13" xfId="0" applyNumberFormat="1" applyFont="1" applyBorder="1" applyAlignment="1">
      <alignment horizontal="right" wrapText="1"/>
    </xf>
    <xf numFmtId="0" fontId="1" fillId="0" borderId="15" xfId="0" applyFont="1" applyBorder="1"/>
    <xf numFmtId="0" fontId="0" fillId="0" borderId="16" xfId="0" applyBorder="1"/>
    <xf numFmtId="4" fontId="2" fillId="0" borderId="15" xfId="0" applyNumberFormat="1" applyFont="1" applyBorder="1"/>
    <xf numFmtId="4" fontId="1" fillId="0" borderId="13" xfId="0" applyNumberFormat="1" applyFont="1" applyBorder="1" applyAlignment="1">
      <alignment wrapText="1"/>
    </xf>
    <xf numFmtId="0" fontId="2" fillId="0" borderId="16" xfId="0" applyFont="1" applyBorder="1"/>
    <xf numFmtId="0" fontId="0" fillId="0" borderId="0" xfId="0" applyBorder="1"/>
    <xf numFmtId="0" fontId="2" fillId="0" borderId="0" xfId="0" applyFont="1" applyBorder="1"/>
    <xf numFmtId="4" fontId="2" fillId="0" borderId="14" xfId="0" applyNumberFormat="1" applyFont="1" applyBorder="1"/>
    <xf numFmtId="14" fontId="24" fillId="0" borderId="13" xfId="0" applyNumberFormat="1" applyFont="1" applyFill="1" applyBorder="1" applyAlignment="1">
      <alignment vertical="center" wrapText="1"/>
    </xf>
    <xf numFmtId="164" fontId="27" fillId="0" borderId="13" xfId="0" applyNumberFormat="1" applyFont="1" applyFill="1" applyBorder="1" applyAlignment="1">
      <alignment horizontal="center" vertical="center" wrapText="1"/>
    </xf>
    <xf numFmtId="0" fontId="27" fillId="0" borderId="13" xfId="0" applyNumberFormat="1" applyFont="1" applyFill="1" applyBorder="1" applyAlignment="1">
      <alignment horizontal="center" vertical="center" wrapText="1"/>
    </xf>
    <xf numFmtId="4" fontId="27" fillId="0" borderId="13" xfId="0" applyNumberFormat="1" applyFont="1" applyFill="1" applyBorder="1" applyAlignment="1">
      <alignment horizontal="center" vertical="center" wrapText="1"/>
    </xf>
    <xf numFmtId="14" fontId="24" fillId="0" borderId="13" xfId="0" applyNumberFormat="1" applyFont="1" applyFill="1" applyBorder="1" applyAlignment="1">
      <alignment horizontal="right" vertical="center" wrapText="1"/>
    </xf>
    <xf numFmtId="164" fontId="1" fillId="0" borderId="13" xfId="0" applyNumberFormat="1" applyFont="1" applyBorder="1"/>
    <xf numFmtId="0" fontId="27" fillId="0" borderId="13" xfId="0" quotePrefix="1" applyNumberFormat="1" applyFont="1" applyFill="1" applyBorder="1" applyAlignment="1">
      <alignment horizontal="center" vertical="center" wrapText="1"/>
    </xf>
    <xf numFmtId="0" fontId="1" fillId="0" borderId="13" xfId="0" applyNumberFormat="1" applyFont="1" applyBorder="1"/>
    <xf numFmtId="4" fontId="1" fillId="0" borderId="13" xfId="0" applyNumberFormat="1" applyFont="1" applyBorder="1"/>
    <xf numFmtId="0" fontId="1" fillId="0" borderId="13" xfId="0" applyFont="1" applyBorder="1" applyAlignment="1">
      <alignment wrapText="1"/>
    </xf>
    <xf numFmtId="0" fontId="1" fillId="0" borderId="13" xfId="0" quotePrefix="1" applyFont="1" applyBorder="1"/>
    <xf numFmtId="14" fontId="1" fillId="0" borderId="13" xfId="0" applyNumberFormat="1" applyFont="1" applyBorder="1"/>
    <xf numFmtId="14" fontId="1" fillId="0" borderId="0" xfId="0" applyNumberFormat="1" applyFont="1" applyAlignment="1"/>
    <xf numFmtId="0" fontId="24" fillId="0" borderId="1" xfId="0" applyFont="1" applyFill="1" applyBorder="1" applyAlignment="1">
      <alignment vertical="center" wrapText="1"/>
    </xf>
    <xf numFmtId="0" fontId="27" fillId="0" borderId="6" xfId="0" applyFont="1" applyFill="1" applyBorder="1" applyAlignment="1">
      <alignment horizontal="center" vertical="center" wrapText="1"/>
    </xf>
    <xf numFmtId="0" fontId="1" fillId="0" borderId="17" xfId="0" applyFont="1" applyBorder="1"/>
    <xf numFmtId="0" fontId="1" fillId="0" borderId="18" xfId="0" applyFont="1" applyBorder="1"/>
    <xf numFmtId="0" fontId="2" fillId="0" borderId="18" xfId="0" applyFont="1" applyBorder="1"/>
    <xf numFmtId="4" fontId="2" fillId="0" borderId="18" xfId="0" applyNumberFormat="1" applyFont="1" applyBorder="1"/>
    <xf numFmtId="14" fontId="27" fillId="0" borderId="13" xfId="0" quotePrefix="1" applyNumberFormat="1" applyFont="1" applyFill="1" applyBorder="1" applyAlignment="1">
      <alignment horizontal="center" vertical="center" wrapText="1"/>
    </xf>
    <xf numFmtId="14" fontId="1" fillId="0" borderId="13" xfId="0" quotePrefix="1" applyNumberFormat="1" applyFont="1" applyBorder="1"/>
    <xf numFmtId="14" fontId="24" fillId="0" borderId="19" xfId="0" applyNumberFormat="1" applyFont="1" applyFill="1" applyBorder="1" applyAlignment="1">
      <alignment vertical="center" wrapText="1"/>
    </xf>
    <xf numFmtId="0" fontId="24" fillId="0" borderId="13" xfId="0" applyFont="1" applyFill="1" applyBorder="1" applyAlignment="1">
      <alignment vertical="center" wrapText="1"/>
    </xf>
    <xf numFmtId="0" fontId="27" fillId="0" borderId="13" xfId="0" applyFont="1" applyFill="1" applyBorder="1" applyAlignment="1">
      <alignment horizontal="center" vertical="center" wrapText="1"/>
    </xf>
    <xf numFmtId="0" fontId="1" fillId="0" borderId="20" xfId="0" applyFont="1" applyBorder="1"/>
    <xf numFmtId="14" fontId="1" fillId="0" borderId="21" xfId="0" applyNumberFormat="1" applyFont="1" applyBorder="1"/>
    <xf numFmtId="14" fontId="1" fillId="0" borderId="22" xfId="0" applyNumberFormat="1" applyFont="1" applyBorder="1"/>
    <xf numFmtId="14" fontId="1" fillId="0" borderId="23" xfId="0" applyNumberFormat="1" applyFont="1" applyBorder="1"/>
    <xf numFmtId="0" fontId="1" fillId="0" borderId="24" xfId="0" applyFont="1" applyBorder="1"/>
    <xf numFmtId="4" fontId="27" fillId="0" borderId="25" xfId="0" applyNumberFormat="1" applyFont="1" applyFill="1" applyBorder="1" applyAlignment="1">
      <alignment horizontal="center" vertical="center" wrapText="1"/>
    </xf>
    <xf numFmtId="0" fontId="1" fillId="0" borderId="25" xfId="0" applyFont="1" applyBorder="1"/>
    <xf numFmtId="0" fontId="0" fillId="0" borderId="26" xfId="0" applyBorder="1"/>
    <xf numFmtId="4" fontId="0" fillId="0" borderId="26" xfId="0" applyNumberFormat="1" applyBorder="1"/>
    <xf numFmtId="0" fontId="0" fillId="0" borderId="27" xfId="0" applyBorder="1"/>
    <xf numFmtId="0" fontId="27" fillId="0" borderId="13" xfId="0" applyFont="1" applyBorder="1"/>
    <xf numFmtId="4" fontId="12" fillId="0" borderId="13" xfId="0" applyNumberFormat="1" applyFont="1" applyFill="1" applyBorder="1" applyAlignment="1">
      <alignment horizontal="right" vertical="center" wrapText="1"/>
    </xf>
    <xf numFmtId="164" fontId="27" fillId="0" borderId="13" xfId="0" quotePrefix="1" applyNumberFormat="1" applyFont="1" applyFill="1" applyBorder="1" applyAlignment="1">
      <alignment horizontal="center" vertical="center" wrapText="1"/>
    </xf>
    <xf numFmtId="164" fontId="1" fillId="0" borderId="13" xfId="0" quotePrefix="1" applyNumberFormat="1" applyFont="1" applyBorder="1"/>
    <xf numFmtId="164" fontId="27" fillId="0" borderId="13" xfId="0" applyNumberFormat="1" applyFont="1" applyBorder="1"/>
    <xf numFmtId="0" fontId="27" fillId="0" borderId="26" xfId="0" applyFont="1" applyBorder="1"/>
    <xf numFmtId="0" fontId="1" fillId="0" borderId="26" xfId="0" applyFont="1" applyBorder="1"/>
    <xf numFmtId="0" fontId="0" fillId="0" borderId="28" xfId="0" applyBorder="1"/>
    <xf numFmtId="4" fontId="27" fillId="0" borderId="13" xfId="0" applyNumberFormat="1" applyFont="1" applyBorder="1"/>
    <xf numFmtId="0" fontId="2" fillId="0" borderId="13" xfId="0" applyFont="1" applyBorder="1"/>
    <xf numFmtId="4" fontId="0" fillId="0" borderId="13" xfId="0" applyNumberFormat="1" applyBorder="1"/>
    <xf numFmtId="4" fontId="18" fillId="0" borderId="29" xfId="0" applyNumberFormat="1" applyFont="1" applyBorder="1" applyAlignment="1">
      <alignment horizontal="center" vertical="center"/>
    </xf>
    <xf numFmtId="0" fontId="18" fillId="0" borderId="29" xfId="0" applyNumberFormat="1" applyFont="1" applyBorder="1" applyAlignment="1">
      <alignment horizontal="center" vertical="center"/>
    </xf>
    <xf numFmtId="165" fontId="18" fillId="0" borderId="29" xfId="0" applyNumberFormat="1" applyFont="1" applyBorder="1" applyAlignment="1">
      <alignment horizontal="center" vertical="center"/>
    </xf>
    <xf numFmtId="0" fontId="18" fillId="0" borderId="29" xfId="0" applyFont="1" applyBorder="1" applyAlignment="1">
      <alignment horizontal="left" vertical="center"/>
    </xf>
    <xf numFmtId="0" fontId="29" fillId="0" borderId="13" xfId="0" applyFont="1" applyBorder="1"/>
    <xf numFmtId="0" fontId="29" fillId="0" borderId="14" xfId="0" applyFont="1" applyBorder="1"/>
    <xf numFmtId="14" fontId="1" fillId="0" borderId="13" xfId="0" applyNumberFormat="1" applyFont="1" applyFill="1" applyBorder="1" applyAlignment="1">
      <alignment vertical="center"/>
    </xf>
    <xf numFmtId="0" fontId="1" fillId="0" borderId="13" xfId="0" applyFont="1" applyFill="1" applyBorder="1" applyAlignment="1">
      <alignment vertical="center"/>
    </xf>
    <xf numFmtId="0" fontId="0" fillId="0" borderId="13" xfId="0" applyFill="1" applyBorder="1" applyAlignment="1">
      <alignment vertical="center"/>
    </xf>
    <xf numFmtId="4" fontId="27" fillId="0" borderId="13" xfId="0" applyNumberFormat="1" applyFont="1" applyFill="1" applyBorder="1"/>
    <xf numFmtId="4" fontId="1" fillId="0" borderId="13" xfId="0" applyNumberFormat="1" applyFont="1" applyFill="1" applyBorder="1"/>
    <xf numFmtId="0" fontId="18" fillId="0" borderId="13" xfId="0" applyFont="1" applyBorder="1" applyAlignment="1">
      <alignment horizontal="center" vertical="center"/>
    </xf>
    <xf numFmtId="0" fontId="18" fillId="0" borderId="29" xfId="0" applyFont="1" applyBorder="1" applyAlignment="1">
      <alignment horizontal="center" vertical="center"/>
    </xf>
    <xf numFmtId="14" fontId="23" fillId="0" borderId="13" xfId="0" applyNumberFormat="1" applyFont="1" applyBorder="1" applyAlignment="1">
      <alignment horizontal="center" vertical="center"/>
    </xf>
    <xf numFmtId="0" fontId="23" fillId="0" borderId="13" xfId="0" applyFont="1" applyBorder="1" applyAlignment="1">
      <alignment horizontal="left" vertical="center"/>
    </xf>
    <xf numFmtId="164" fontId="24" fillId="0" borderId="13" xfId="0" applyNumberFormat="1" applyFont="1" applyBorder="1" applyAlignment="1">
      <alignment vertical="center"/>
    </xf>
    <xf numFmtId="164" fontId="26" fillId="0" borderId="13" xfId="0" applyNumberFormat="1" applyFont="1" applyBorder="1" applyAlignment="1">
      <alignment horizontal="right" vertical="center"/>
    </xf>
    <xf numFmtId="4" fontId="1" fillId="0" borderId="13" xfId="0" applyNumberFormat="1" applyFont="1" applyBorder="1" applyAlignment="1">
      <alignment vertical="center" wrapText="1"/>
    </xf>
    <xf numFmtId="0" fontId="1" fillId="0" borderId="13" xfId="0" applyFont="1" applyBorder="1" applyAlignment="1">
      <alignment vertical="center"/>
    </xf>
    <xf numFmtId="164" fontId="1" fillId="0" borderId="13" xfId="0" applyNumberFormat="1" applyFont="1" applyBorder="1" applyAlignment="1">
      <alignment vertical="center"/>
    </xf>
    <xf numFmtId="4" fontId="1" fillId="0" borderId="13" xfId="0" applyNumberFormat="1" applyFont="1" applyBorder="1" applyAlignment="1">
      <alignment vertical="center"/>
    </xf>
    <xf numFmtId="4" fontId="1" fillId="0" borderId="13" xfId="0" applyNumberFormat="1" applyFont="1" applyFill="1" applyBorder="1" applyAlignment="1">
      <alignment vertical="center"/>
    </xf>
    <xf numFmtId="164" fontId="24" fillId="0" borderId="13" xfId="0" applyNumberFormat="1" applyFont="1" applyFill="1" applyBorder="1" applyAlignment="1">
      <alignment vertical="center" wrapText="1"/>
    </xf>
    <xf numFmtId="164" fontId="1" fillId="0" borderId="25" xfId="0" applyNumberFormat="1" applyFont="1" applyBorder="1"/>
    <xf numFmtId="164" fontId="0" fillId="0" borderId="26" xfId="0" applyNumberFormat="1" applyBorder="1"/>
    <xf numFmtId="164" fontId="0" fillId="0" borderId="13" xfId="0" applyNumberFormat="1" applyBorder="1"/>
    <xf numFmtId="4" fontId="27" fillId="6" borderId="13" xfId="0" applyNumberFormat="1" applyFont="1" applyFill="1" applyBorder="1" applyAlignment="1">
      <alignment horizontal="center" vertical="center" wrapText="1"/>
    </xf>
    <xf numFmtId="0" fontId="1" fillId="6" borderId="13" xfId="0" applyFont="1" applyFill="1" applyBorder="1" applyAlignment="1">
      <alignment vertical="center"/>
    </xf>
    <xf numFmtId="165" fontId="22" fillId="6" borderId="13" xfId="0" applyNumberFormat="1" applyFont="1" applyFill="1" applyBorder="1" applyAlignment="1">
      <alignment horizontal="center" vertical="center"/>
    </xf>
    <xf numFmtId="0" fontId="22" fillId="6" borderId="13" xfId="0" applyFont="1" applyFill="1" applyBorder="1" applyAlignment="1">
      <alignment horizontal="left" vertical="center" wrapText="1"/>
    </xf>
    <xf numFmtId="0" fontId="1" fillId="6" borderId="13" xfId="0" applyNumberFormat="1" applyFont="1" applyFill="1" applyBorder="1" applyAlignment="1">
      <alignment vertical="center"/>
    </xf>
    <xf numFmtId="0" fontId="22" fillId="6" borderId="13" xfId="0" applyFont="1" applyFill="1" applyBorder="1" applyAlignment="1">
      <alignment horizontal="left" vertical="center"/>
    </xf>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8" fillId="0" borderId="13" xfId="0" applyFont="1" applyBorder="1" applyAlignment="1">
      <alignment horizontal="center" vertical="center"/>
    </xf>
    <xf numFmtId="0" fontId="18" fillId="0" borderId="29" xfId="0" applyFont="1" applyBorder="1" applyAlignment="1">
      <alignment horizontal="center" vertical="center"/>
    </xf>
    <xf numFmtId="0" fontId="16" fillId="0" borderId="0" xfId="0" applyFont="1" applyFill="1" applyBorder="1" applyAlignment="1">
      <alignment horizontal="center" vertical="center"/>
    </xf>
    <xf numFmtId="0" fontId="20" fillId="0" borderId="0"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3"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7750" y="21981"/>
          <a:ext cx="550985"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5"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7"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9"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11"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3"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5"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7"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259" t="s">
        <v>5</v>
      </c>
      <c r="C1" s="259"/>
      <c r="E1" s="4"/>
      <c r="F1" s="4"/>
      <c r="G1" s="6"/>
      <c r="H1" s="6"/>
      <c r="I1" s="6"/>
      <c r="J1" s="5"/>
      <c r="K1" s="5"/>
      <c r="L1" s="7"/>
      <c r="M1" s="4"/>
      <c r="N1" s="8"/>
      <c r="O1" s="9"/>
      <c r="P1" s="10"/>
      <c r="Q1" s="11"/>
    </row>
    <row r="2" spans="1:17" ht="18" customHeight="1" x14ac:dyDescent="0.25">
      <c r="A2" s="4"/>
      <c r="B2" s="260" t="s">
        <v>174</v>
      </c>
      <c r="C2" s="260"/>
      <c r="D2" s="260"/>
      <c r="E2" s="260"/>
      <c r="F2" s="260"/>
      <c r="G2" s="260"/>
      <c r="H2" s="260"/>
      <c r="I2" s="260"/>
      <c r="J2" s="260"/>
      <c r="K2" s="260"/>
      <c r="L2" s="260"/>
      <c r="M2" s="260"/>
      <c r="N2" s="260"/>
      <c r="O2" s="260"/>
      <c r="P2" s="260"/>
      <c r="Q2" s="260"/>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261" t="s">
        <v>173</v>
      </c>
      <c r="H28" s="262"/>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263" t="s">
        <v>175</v>
      </c>
      <c r="H34" s="264"/>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3"/>
  <sheetViews>
    <sheetView tabSelected="1" topLeftCell="F1" workbookViewId="0">
      <selection activeCell="A8" sqref="A8:M301"/>
    </sheetView>
  </sheetViews>
  <sheetFormatPr baseColWidth="10" defaultRowHeight="14.5" x14ac:dyDescent="0.35"/>
  <cols>
    <col min="1" max="1" width="11.1796875" style="3" customWidth="1"/>
    <col min="2" max="2" width="8.90625" style="3" customWidth="1"/>
    <col min="3" max="5" width="10.90625" style="3"/>
    <col min="6" max="6" width="58.1796875" style="3" customWidth="1"/>
    <col min="7" max="7" width="11.26953125" style="3" bestFit="1" customWidth="1"/>
    <col min="8" max="16384" width="10.90625" style="3"/>
  </cols>
  <sheetData>
    <row r="1" spans="1:14" x14ac:dyDescent="0.35">
      <c r="A1" s="267" t="s">
        <v>202</v>
      </c>
      <c r="B1" s="267"/>
      <c r="C1" s="267"/>
      <c r="D1" s="267"/>
      <c r="E1" s="63" t="s">
        <v>203</v>
      </c>
      <c r="F1" s="64"/>
      <c r="G1" s="65"/>
      <c r="H1" s="65"/>
      <c r="I1" s="65"/>
      <c r="J1" s="66"/>
      <c r="K1" s="67"/>
      <c r="L1" s="68"/>
      <c r="M1" s="68"/>
      <c r="N1" s="70"/>
    </row>
    <row r="2" spans="1:14" x14ac:dyDescent="0.35">
      <c r="A2" s="267" t="s">
        <v>204</v>
      </c>
      <c r="B2" s="267"/>
      <c r="C2" s="267"/>
      <c r="D2" s="267"/>
      <c r="E2" s="63"/>
      <c r="F2" s="64"/>
      <c r="G2" s="65"/>
      <c r="H2" s="65"/>
      <c r="I2" s="65"/>
      <c r="J2" s="66"/>
      <c r="K2" s="67"/>
      <c r="L2" s="68"/>
      <c r="M2" s="68"/>
      <c r="N2" s="70"/>
    </row>
    <row r="3" spans="1:14" x14ac:dyDescent="0.35">
      <c r="A3" s="267" t="s">
        <v>205</v>
      </c>
      <c r="B3" s="267"/>
      <c r="C3" s="267"/>
      <c r="D3" s="267"/>
      <c r="E3" s="63"/>
      <c r="F3" s="64"/>
      <c r="G3" s="65"/>
      <c r="H3" s="65"/>
      <c r="I3" s="65"/>
      <c r="J3" s="66"/>
      <c r="K3" s="67"/>
      <c r="L3" s="68"/>
      <c r="M3" s="68"/>
      <c r="N3" s="70"/>
    </row>
    <row r="4" spans="1:14" ht="25" x14ac:dyDescent="0.35">
      <c r="A4" s="71"/>
      <c r="B4" s="71"/>
      <c r="C4" s="69"/>
      <c r="D4" s="71"/>
      <c r="E4" s="68"/>
      <c r="F4" s="72"/>
      <c r="G4" s="65"/>
      <c r="H4" s="65"/>
      <c r="I4" s="65"/>
      <c r="J4" s="66"/>
      <c r="K4" s="67"/>
      <c r="L4" s="73"/>
      <c r="M4" s="73"/>
      <c r="N4" s="70"/>
    </row>
    <row r="5" spans="1:14" ht="20" x14ac:dyDescent="0.35">
      <c r="A5" s="268" t="s">
        <v>1585</v>
      </c>
      <c r="B5" s="268"/>
      <c r="C5" s="268"/>
      <c r="D5" s="268"/>
      <c r="E5" s="268"/>
      <c r="F5" s="268"/>
      <c r="G5" s="268"/>
      <c r="H5" s="268"/>
      <c r="I5" s="268"/>
      <c r="J5" s="268"/>
      <c r="K5" s="268"/>
      <c r="L5" s="268"/>
      <c r="M5" s="268"/>
      <c r="N5" s="70"/>
    </row>
    <row r="6" spans="1:14" ht="20" x14ac:dyDescent="0.35">
      <c r="A6" s="74"/>
      <c r="B6" s="74"/>
      <c r="C6" s="74"/>
      <c r="D6" s="74"/>
      <c r="E6" s="74"/>
      <c r="F6" s="74"/>
      <c r="G6" s="74"/>
      <c r="H6" s="74"/>
      <c r="I6" s="74"/>
      <c r="J6" s="74"/>
      <c r="K6" s="74"/>
      <c r="L6" s="74"/>
      <c r="M6" s="74"/>
      <c r="N6" s="70"/>
    </row>
    <row r="7" spans="1:14" x14ac:dyDescent="0.35">
      <c r="A7" s="75" t="s">
        <v>3</v>
      </c>
      <c r="B7" s="76" t="s">
        <v>206</v>
      </c>
      <c r="C7" s="75" t="s">
        <v>1253</v>
      </c>
      <c r="D7" s="75" t="s">
        <v>207</v>
      </c>
      <c r="E7" s="77" t="s">
        <v>208</v>
      </c>
      <c r="F7" s="76" t="s">
        <v>0</v>
      </c>
      <c r="G7" s="78" t="s">
        <v>209</v>
      </c>
      <c r="H7" s="78" t="s">
        <v>210</v>
      </c>
      <c r="I7" s="78" t="s">
        <v>1260</v>
      </c>
      <c r="J7" s="79" t="s">
        <v>211</v>
      </c>
      <c r="K7" s="80" t="s">
        <v>212</v>
      </c>
      <c r="L7" s="76" t="s">
        <v>213</v>
      </c>
      <c r="M7" s="76" t="s">
        <v>0</v>
      </c>
      <c r="N7" s="81"/>
    </row>
    <row r="8" spans="1:14" ht="60" customHeight="1" x14ac:dyDescent="0.35">
      <c r="A8" s="82">
        <v>44566</v>
      </c>
      <c r="B8" s="83" t="s">
        <v>215</v>
      </c>
      <c r="C8" s="84" t="s">
        <v>216</v>
      </c>
      <c r="D8" s="85" t="s">
        <v>217</v>
      </c>
      <c r="E8" s="86" t="s">
        <v>218</v>
      </c>
      <c r="F8" s="87" t="s">
        <v>219</v>
      </c>
      <c r="G8" s="88">
        <v>20</v>
      </c>
      <c r="H8" s="84">
        <v>186</v>
      </c>
      <c r="I8" s="84" t="s">
        <v>6</v>
      </c>
      <c r="J8" s="89">
        <v>22000148</v>
      </c>
      <c r="K8" s="90">
        <v>9</v>
      </c>
      <c r="L8" s="86" t="s">
        <v>220</v>
      </c>
      <c r="M8" s="86" t="s">
        <v>221</v>
      </c>
      <c r="N8" s="81"/>
    </row>
    <row r="9" spans="1:14" ht="60" customHeight="1" x14ac:dyDescent="0.35">
      <c r="A9" s="92">
        <v>44567</v>
      </c>
      <c r="B9" s="83" t="s">
        <v>223</v>
      </c>
      <c r="C9" s="84" t="s">
        <v>224</v>
      </c>
      <c r="D9" s="85" t="s">
        <v>225</v>
      </c>
      <c r="E9" s="86" t="s">
        <v>226</v>
      </c>
      <c r="F9" s="86" t="s">
        <v>227</v>
      </c>
      <c r="G9" s="88">
        <v>3294.4</v>
      </c>
      <c r="H9" s="88" t="s">
        <v>228</v>
      </c>
      <c r="I9" s="84" t="s">
        <v>6</v>
      </c>
      <c r="J9" s="89" t="s">
        <v>229</v>
      </c>
      <c r="K9" s="93">
        <v>18</v>
      </c>
      <c r="L9" s="86" t="s">
        <v>220</v>
      </c>
      <c r="M9" s="86" t="s">
        <v>230</v>
      </c>
      <c r="N9" s="94"/>
    </row>
    <row r="10" spans="1:14" ht="60" customHeight="1" x14ac:dyDescent="0.35">
      <c r="A10" s="82">
        <v>44568</v>
      </c>
      <c r="B10" s="83" t="s">
        <v>232</v>
      </c>
      <c r="C10" s="84" t="s">
        <v>233</v>
      </c>
      <c r="D10" s="85" t="s">
        <v>234</v>
      </c>
      <c r="E10" s="86" t="s">
        <v>235</v>
      </c>
      <c r="F10" s="87" t="s">
        <v>236</v>
      </c>
      <c r="G10" s="88">
        <v>700</v>
      </c>
      <c r="H10" s="84">
        <v>186</v>
      </c>
      <c r="I10" s="84" t="s">
        <v>6</v>
      </c>
      <c r="J10" s="89">
        <v>22000148</v>
      </c>
      <c r="K10" s="90">
        <v>9</v>
      </c>
      <c r="L10" s="95" t="s">
        <v>220</v>
      </c>
      <c r="M10" s="86" t="s">
        <v>221</v>
      </c>
      <c r="N10" s="81"/>
    </row>
    <row r="11" spans="1:14" ht="60" customHeight="1" x14ac:dyDescent="0.35">
      <c r="A11" s="82">
        <v>44568</v>
      </c>
      <c r="B11" s="83" t="s">
        <v>194</v>
      </c>
      <c r="C11" s="84" t="s">
        <v>237</v>
      </c>
      <c r="D11" s="85" t="s">
        <v>238</v>
      </c>
      <c r="E11" s="86" t="s">
        <v>239</v>
      </c>
      <c r="F11" s="87" t="s">
        <v>240</v>
      </c>
      <c r="G11" s="88">
        <v>776.44</v>
      </c>
      <c r="H11" s="84">
        <v>186</v>
      </c>
      <c r="I11" s="84" t="s">
        <v>6</v>
      </c>
      <c r="J11" s="89">
        <v>22000148</v>
      </c>
      <c r="K11" s="90">
        <v>9</v>
      </c>
      <c r="L11" s="95" t="s">
        <v>220</v>
      </c>
      <c r="M11" s="86" t="s">
        <v>221</v>
      </c>
      <c r="N11" s="81"/>
    </row>
    <row r="12" spans="1:14" ht="60" customHeight="1" x14ac:dyDescent="0.35">
      <c r="A12" s="82">
        <v>44568</v>
      </c>
      <c r="B12" s="83" t="s">
        <v>241</v>
      </c>
      <c r="C12" s="84" t="s">
        <v>242</v>
      </c>
      <c r="D12" s="85" t="s">
        <v>243</v>
      </c>
      <c r="E12" s="86" t="s">
        <v>244</v>
      </c>
      <c r="F12" s="87" t="s">
        <v>245</v>
      </c>
      <c r="G12" s="88">
        <v>292.67</v>
      </c>
      <c r="H12" s="84">
        <v>186</v>
      </c>
      <c r="I12" s="84" t="s">
        <v>6</v>
      </c>
      <c r="J12" s="89">
        <v>22000148</v>
      </c>
      <c r="K12" s="90">
        <v>9</v>
      </c>
      <c r="L12" s="86" t="s">
        <v>220</v>
      </c>
      <c r="M12" s="86" t="s">
        <v>221</v>
      </c>
      <c r="N12" s="81"/>
    </row>
    <row r="13" spans="1:14" ht="60" customHeight="1" x14ac:dyDescent="0.35">
      <c r="A13" s="92">
        <v>44571</v>
      </c>
      <c r="B13" s="83" t="s">
        <v>246</v>
      </c>
      <c r="C13" s="84" t="s">
        <v>247</v>
      </c>
      <c r="D13" s="85" t="s">
        <v>248</v>
      </c>
      <c r="E13" s="86" t="s">
        <v>249</v>
      </c>
      <c r="F13" s="87" t="s">
        <v>250</v>
      </c>
      <c r="G13" s="88">
        <v>6600</v>
      </c>
      <c r="H13" s="96" t="s">
        <v>251</v>
      </c>
      <c r="I13" s="84" t="s">
        <v>6</v>
      </c>
      <c r="J13" s="89" t="s">
        <v>252</v>
      </c>
      <c r="K13" s="97" t="s">
        <v>253</v>
      </c>
      <c r="L13" s="98" t="s">
        <v>254</v>
      </c>
      <c r="M13" s="98"/>
      <c r="N13" s="122">
        <f>+G13+G75+G76+G77+G79+G80+G81+G94+G95+G138+G139+G142+G148+G167</f>
        <v>333198.24</v>
      </c>
    </row>
    <row r="14" spans="1:14" ht="60" customHeight="1" x14ac:dyDescent="0.35">
      <c r="A14" s="82">
        <v>44572</v>
      </c>
      <c r="B14" s="83" t="s">
        <v>255</v>
      </c>
      <c r="C14" s="84" t="s">
        <v>256</v>
      </c>
      <c r="D14" s="85" t="s">
        <v>257</v>
      </c>
      <c r="E14" s="86" t="s">
        <v>258</v>
      </c>
      <c r="F14" s="87" t="s">
        <v>259</v>
      </c>
      <c r="G14" s="88">
        <v>12.75</v>
      </c>
      <c r="H14" s="84">
        <v>135</v>
      </c>
      <c r="I14" s="84" t="s">
        <v>6</v>
      </c>
      <c r="J14" s="89">
        <v>22000118</v>
      </c>
      <c r="K14" s="90">
        <v>9</v>
      </c>
      <c r="L14" s="86" t="s">
        <v>220</v>
      </c>
      <c r="M14" s="86" t="s">
        <v>221</v>
      </c>
      <c r="N14" s="81"/>
    </row>
    <row r="15" spans="1:14" ht="60" customHeight="1" x14ac:dyDescent="0.35">
      <c r="A15" s="82">
        <v>44572</v>
      </c>
      <c r="B15" s="83" t="s">
        <v>260</v>
      </c>
      <c r="C15" s="84" t="s">
        <v>261</v>
      </c>
      <c r="D15" s="85" t="s">
        <v>262</v>
      </c>
      <c r="E15" s="86" t="s">
        <v>263</v>
      </c>
      <c r="F15" s="87" t="s">
        <v>264</v>
      </c>
      <c r="G15" s="88">
        <v>21.25</v>
      </c>
      <c r="H15" s="84" t="s">
        <v>265</v>
      </c>
      <c r="I15" s="84" t="s">
        <v>6</v>
      </c>
      <c r="J15" s="89" t="s">
        <v>266</v>
      </c>
      <c r="K15" s="90">
        <v>9</v>
      </c>
      <c r="L15" s="86" t="s">
        <v>220</v>
      </c>
      <c r="M15" s="86" t="s">
        <v>221</v>
      </c>
      <c r="N15" s="81"/>
    </row>
    <row r="16" spans="1:14" ht="60" customHeight="1" x14ac:dyDescent="0.35">
      <c r="A16" s="82">
        <v>44572</v>
      </c>
      <c r="B16" s="83" t="s">
        <v>267</v>
      </c>
      <c r="C16" s="84" t="s">
        <v>268</v>
      </c>
      <c r="D16" s="85" t="s">
        <v>269</v>
      </c>
      <c r="E16" s="86" t="s">
        <v>270</v>
      </c>
      <c r="F16" s="87" t="s">
        <v>271</v>
      </c>
      <c r="G16" s="88">
        <v>37.5</v>
      </c>
      <c r="H16" s="84" t="s">
        <v>272</v>
      </c>
      <c r="I16" s="84" t="s">
        <v>6</v>
      </c>
      <c r="J16" s="89" t="s">
        <v>273</v>
      </c>
      <c r="K16" s="90">
        <v>9</v>
      </c>
      <c r="L16" s="86" t="s">
        <v>220</v>
      </c>
      <c r="M16" s="86" t="s">
        <v>221</v>
      </c>
      <c r="N16" s="81"/>
    </row>
    <row r="17" spans="1:14" ht="60" customHeight="1" x14ac:dyDescent="0.35">
      <c r="A17" s="82">
        <v>44572</v>
      </c>
      <c r="B17" s="83" t="s">
        <v>274</v>
      </c>
      <c r="C17" s="84" t="s">
        <v>275</v>
      </c>
      <c r="D17" s="85" t="s">
        <v>276</v>
      </c>
      <c r="E17" s="86" t="s">
        <v>277</v>
      </c>
      <c r="F17" s="87" t="s">
        <v>278</v>
      </c>
      <c r="G17" s="88">
        <v>236.98</v>
      </c>
      <c r="H17" s="84" t="s">
        <v>279</v>
      </c>
      <c r="I17" s="84" t="s">
        <v>6</v>
      </c>
      <c r="J17" s="89" t="s">
        <v>280</v>
      </c>
      <c r="K17" s="90">
        <v>9</v>
      </c>
      <c r="L17" s="86" t="s">
        <v>220</v>
      </c>
      <c r="M17" s="86" t="s">
        <v>221</v>
      </c>
      <c r="N17" s="81"/>
    </row>
    <row r="18" spans="1:14" ht="60" customHeight="1" x14ac:dyDescent="0.35">
      <c r="A18" s="82">
        <v>44572</v>
      </c>
      <c r="B18" s="83" t="s">
        <v>281</v>
      </c>
      <c r="C18" s="84" t="s">
        <v>282</v>
      </c>
      <c r="D18" s="85" t="s">
        <v>283</v>
      </c>
      <c r="E18" s="86" t="s">
        <v>284</v>
      </c>
      <c r="F18" s="87" t="s">
        <v>285</v>
      </c>
      <c r="G18" s="88">
        <v>24.75</v>
      </c>
      <c r="H18" s="84" t="s">
        <v>286</v>
      </c>
      <c r="I18" s="84" t="s">
        <v>6</v>
      </c>
      <c r="J18" s="89" t="s">
        <v>287</v>
      </c>
      <c r="K18" s="90">
        <v>9</v>
      </c>
      <c r="L18" s="86" t="s">
        <v>220</v>
      </c>
      <c r="M18" s="86" t="s">
        <v>221</v>
      </c>
      <c r="N18" s="81"/>
    </row>
    <row r="19" spans="1:14" ht="60" customHeight="1" x14ac:dyDescent="0.35">
      <c r="A19" s="82">
        <v>44572</v>
      </c>
      <c r="B19" s="83" t="s">
        <v>288</v>
      </c>
      <c r="C19" s="84" t="s">
        <v>289</v>
      </c>
      <c r="D19" s="85" t="s">
        <v>290</v>
      </c>
      <c r="E19" s="86" t="s">
        <v>291</v>
      </c>
      <c r="F19" s="87" t="s">
        <v>292</v>
      </c>
      <c r="G19" s="88">
        <v>74.25</v>
      </c>
      <c r="H19" s="84" t="s">
        <v>293</v>
      </c>
      <c r="I19" s="84" t="s">
        <v>6</v>
      </c>
      <c r="J19" s="89" t="s">
        <v>294</v>
      </c>
      <c r="K19" s="90">
        <v>9</v>
      </c>
      <c r="L19" s="86" t="s">
        <v>220</v>
      </c>
      <c r="M19" s="86" t="s">
        <v>221</v>
      </c>
      <c r="N19" s="81"/>
    </row>
    <row r="20" spans="1:14" ht="60" customHeight="1" x14ac:dyDescent="0.35">
      <c r="A20" s="82">
        <v>44572</v>
      </c>
      <c r="B20" s="83" t="s">
        <v>295</v>
      </c>
      <c r="C20" s="84" t="s">
        <v>296</v>
      </c>
      <c r="D20" s="85" t="s">
        <v>297</v>
      </c>
      <c r="E20" s="86" t="s">
        <v>298</v>
      </c>
      <c r="F20" s="87" t="s">
        <v>299</v>
      </c>
      <c r="G20" s="88">
        <v>55.58</v>
      </c>
      <c r="H20" s="84">
        <v>141</v>
      </c>
      <c r="I20" s="84" t="s">
        <v>6</v>
      </c>
      <c r="J20" s="89" t="s">
        <v>300</v>
      </c>
      <c r="K20" s="90">
        <v>9</v>
      </c>
      <c r="L20" s="86" t="s">
        <v>220</v>
      </c>
      <c r="M20" s="86" t="s">
        <v>221</v>
      </c>
      <c r="N20" s="81"/>
    </row>
    <row r="21" spans="1:14" ht="60" customHeight="1" x14ac:dyDescent="0.35">
      <c r="A21" s="82">
        <v>44572</v>
      </c>
      <c r="B21" s="83" t="s">
        <v>301</v>
      </c>
      <c r="C21" s="84" t="s">
        <v>302</v>
      </c>
      <c r="D21" s="85" t="s">
        <v>303</v>
      </c>
      <c r="E21" s="86" t="s">
        <v>304</v>
      </c>
      <c r="F21" s="87" t="s">
        <v>305</v>
      </c>
      <c r="G21" s="88">
        <v>85.72</v>
      </c>
      <c r="H21" s="88" t="s">
        <v>306</v>
      </c>
      <c r="I21" s="84" t="s">
        <v>6</v>
      </c>
      <c r="J21" s="89" t="s">
        <v>307</v>
      </c>
      <c r="K21" s="90">
        <v>9</v>
      </c>
      <c r="L21" s="86" t="s">
        <v>220</v>
      </c>
      <c r="M21" s="86" t="s">
        <v>221</v>
      </c>
      <c r="N21" s="81"/>
    </row>
    <row r="22" spans="1:14" ht="60" customHeight="1" x14ac:dyDescent="0.35">
      <c r="A22" s="82">
        <v>44572</v>
      </c>
      <c r="B22" s="83" t="s">
        <v>308</v>
      </c>
      <c r="C22" s="84" t="s">
        <v>309</v>
      </c>
      <c r="D22" s="85" t="s">
        <v>310</v>
      </c>
      <c r="E22" s="86" t="s">
        <v>311</v>
      </c>
      <c r="F22" s="87" t="s">
        <v>312</v>
      </c>
      <c r="G22" s="88">
        <v>230</v>
      </c>
      <c r="H22" s="88" t="s">
        <v>313</v>
      </c>
      <c r="I22" s="84" t="s">
        <v>6</v>
      </c>
      <c r="J22" s="89" t="s">
        <v>314</v>
      </c>
      <c r="K22" s="90">
        <v>9</v>
      </c>
      <c r="L22" s="86" t="s">
        <v>220</v>
      </c>
      <c r="M22" s="86" t="s">
        <v>221</v>
      </c>
      <c r="N22" s="81"/>
    </row>
    <row r="23" spans="1:14" ht="60" customHeight="1" x14ac:dyDescent="0.35">
      <c r="A23" s="82">
        <v>44572</v>
      </c>
      <c r="B23" s="83" t="s">
        <v>315</v>
      </c>
      <c r="C23" s="84" t="s">
        <v>316</v>
      </c>
      <c r="D23" s="85" t="s">
        <v>317</v>
      </c>
      <c r="E23" s="86" t="s">
        <v>311</v>
      </c>
      <c r="F23" s="87" t="s">
        <v>318</v>
      </c>
      <c r="G23" s="88">
        <v>46.88</v>
      </c>
      <c r="H23" s="88" t="s">
        <v>319</v>
      </c>
      <c r="I23" s="84" t="s">
        <v>6</v>
      </c>
      <c r="J23" s="89" t="s">
        <v>320</v>
      </c>
      <c r="K23" s="90">
        <v>9</v>
      </c>
      <c r="L23" s="95" t="s">
        <v>220</v>
      </c>
      <c r="M23" s="86" t="s">
        <v>221</v>
      </c>
      <c r="N23" s="81"/>
    </row>
    <row r="24" spans="1:14" ht="60" customHeight="1" x14ac:dyDescent="0.35">
      <c r="A24" s="82">
        <v>44572</v>
      </c>
      <c r="B24" s="83" t="s">
        <v>321</v>
      </c>
      <c r="C24" s="84" t="s">
        <v>322</v>
      </c>
      <c r="D24" s="85" t="s">
        <v>323</v>
      </c>
      <c r="E24" s="86" t="s">
        <v>324</v>
      </c>
      <c r="F24" s="87" t="s">
        <v>325</v>
      </c>
      <c r="G24" s="88">
        <v>8.33</v>
      </c>
      <c r="H24" s="88" t="s">
        <v>326</v>
      </c>
      <c r="I24" s="84" t="s">
        <v>6</v>
      </c>
      <c r="J24" s="89" t="s">
        <v>327</v>
      </c>
      <c r="K24" s="90">
        <v>9</v>
      </c>
      <c r="L24" s="86" t="s">
        <v>220</v>
      </c>
      <c r="M24" s="86" t="s">
        <v>221</v>
      </c>
      <c r="N24" s="81"/>
    </row>
    <row r="25" spans="1:14" ht="60" customHeight="1" x14ac:dyDescent="0.35">
      <c r="A25" s="82">
        <v>44572</v>
      </c>
      <c r="B25" s="83" t="s">
        <v>328</v>
      </c>
      <c r="C25" s="84" t="s">
        <v>329</v>
      </c>
      <c r="D25" s="85" t="s">
        <v>330</v>
      </c>
      <c r="E25" s="86" t="s">
        <v>331</v>
      </c>
      <c r="F25" s="87" t="s">
        <v>332</v>
      </c>
      <c r="G25" s="88">
        <v>17</v>
      </c>
      <c r="H25" s="88" t="s">
        <v>333</v>
      </c>
      <c r="I25" s="84" t="s">
        <v>6</v>
      </c>
      <c r="J25" s="89" t="s">
        <v>334</v>
      </c>
      <c r="K25" s="90">
        <v>9</v>
      </c>
      <c r="L25" s="86" t="s">
        <v>220</v>
      </c>
      <c r="M25" s="86" t="s">
        <v>221</v>
      </c>
      <c r="N25" s="81"/>
    </row>
    <row r="26" spans="1:14" ht="60" customHeight="1" x14ac:dyDescent="0.35">
      <c r="A26" s="82">
        <v>44572</v>
      </c>
      <c r="B26" s="83" t="s">
        <v>335</v>
      </c>
      <c r="C26" s="84" t="s">
        <v>336</v>
      </c>
      <c r="D26" s="85" t="s">
        <v>337</v>
      </c>
      <c r="E26" s="86" t="s">
        <v>338</v>
      </c>
      <c r="F26" s="87" t="s">
        <v>339</v>
      </c>
      <c r="G26" s="88">
        <v>10.199999999999999</v>
      </c>
      <c r="H26" s="84">
        <v>134</v>
      </c>
      <c r="I26" s="84" t="s">
        <v>6</v>
      </c>
      <c r="J26" s="89">
        <v>22000117</v>
      </c>
      <c r="K26" s="90">
        <v>9</v>
      </c>
      <c r="L26" s="86" t="s">
        <v>220</v>
      </c>
      <c r="M26" s="86" t="s">
        <v>221</v>
      </c>
      <c r="N26" s="81"/>
    </row>
    <row r="27" spans="1:14" ht="60" customHeight="1" x14ac:dyDescent="0.35">
      <c r="A27" s="82">
        <v>44572</v>
      </c>
      <c r="B27" s="83" t="s">
        <v>340</v>
      </c>
      <c r="C27" s="84" t="s">
        <v>341</v>
      </c>
      <c r="D27" s="85" t="s">
        <v>342</v>
      </c>
      <c r="E27" s="86" t="s">
        <v>343</v>
      </c>
      <c r="F27" s="87" t="s">
        <v>344</v>
      </c>
      <c r="G27" s="88">
        <v>47.41</v>
      </c>
      <c r="H27" s="84">
        <v>186</v>
      </c>
      <c r="I27" s="84" t="s">
        <v>6</v>
      </c>
      <c r="J27" s="89">
        <v>22000148</v>
      </c>
      <c r="K27" s="90">
        <v>9</v>
      </c>
      <c r="L27" s="86" t="s">
        <v>220</v>
      </c>
      <c r="M27" s="86" t="s">
        <v>221</v>
      </c>
      <c r="N27" s="81"/>
    </row>
    <row r="28" spans="1:14" ht="60" customHeight="1" x14ac:dyDescent="0.35">
      <c r="A28" s="82">
        <v>44572</v>
      </c>
      <c r="B28" s="83" t="s">
        <v>345</v>
      </c>
      <c r="C28" s="84" t="s">
        <v>341</v>
      </c>
      <c r="D28" s="85" t="s">
        <v>346</v>
      </c>
      <c r="E28" s="86" t="s">
        <v>343</v>
      </c>
      <c r="F28" s="87" t="s">
        <v>347</v>
      </c>
      <c r="G28" s="88">
        <v>29.61</v>
      </c>
      <c r="H28" s="84">
        <v>186</v>
      </c>
      <c r="I28" s="84" t="s">
        <v>6</v>
      </c>
      <c r="J28" s="89">
        <v>22000148</v>
      </c>
      <c r="K28" s="90">
        <v>9</v>
      </c>
      <c r="L28" s="86" t="s">
        <v>220</v>
      </c>
      <c r="M28" s="86" t="s">
        <v>221</v>
      </c>
      <c r="N28" s="81"/>
    </row>
    <row r="29" spans="1:14" ht="60" customHeight="1" x14ac:dyDescent="0.35">
      <c r="A29" s="82">
        <v>44572</v>
      </c>
      <c r="B29" s="83" t="s">
        <v>348</v>
      </c>
      <c r="C29" s="84" t="s">
        <v>341</v>
      </c>
      <c r="D29" s="85" t="s">
        <v>349</v>
      </c>
      <c r="E29" s="86" t="s">
        <v>343</v>
      </c>
      <c r="F29" s="87" t="s">
        <v>350</v>
      </c>
      <c r="G29" s="88">
        <v>6.25</v>
      </c>
      <c r="H29" s="84">
        <v>186</v>
      </c>
      <c r="I29" s="84" t="s">
        <v>6</v>
      </c>
      <c r="J29" s="89">
        <v>22000148</v>
      </c>
      <c r="K29" s="90">
        <v>9</v>
      </c>
      <c r="L29" s="86" t="s">
        <v>220</v>
      </c>
      <c r="M29" s="86" t="s">
        <v>221</v>
      </c>
      <c r="N29" s="81"/>
    </row>
    <row r="30" spans="1:14" ht="60" customHeight="1" x14ac:dyDescent="0.35">
      <c r="A30" s="82">
        <v>44572</v>
      </c>
      <c r="B30" s="83" t="s">
        <v>351</v>
      </c>
      <c r="C30" s="84" t="s">
        <v>341</v>
      </c>
      <c r="D30" s="85" t="s">
        <v>352</v>
      </c>
      <c r="E30" s="86" t="s">
        <v>343</v>
      </c>
      <c r="F30" s="87" t="s">
        <v>347</v>
      </c>
      <c r="G30" s="88">
        <v>14.3</v>
      </c>
      <c r="H30" s="84">
        <v>186</v>
      </c>
      <c r="I30" s="84" t="s">
        <v>6</v>
      </c>
      <c r="J30" s="89">
        <v>22000148</v>
      </c>
      <c r="K30" s="90">
        <v>9</v>
      </c>
      <c r="L30" s="86" t="s">
        <v>220</v>
      </c>
      <c r="M30" s="86" t="s">
        <v>221</v>
      </c>
      <c r="N30" s="81"/>
    </row>
    <row r="31" spans="1:14" ht="60" customHeight="1" x14ac:dyDescent="0.35">
      <c r="A31" s="82">
        <v>44572</v>
      </c>
      <c r="B31" s="83" t="s">
        <v>353</v>
      </c>
      <c r="C31" s="84" t="s">
        <v>341</v>
      </c>
      <c r="D31" s="85" t="s">
        <v>354</v>
      </c>
      <c r="E31" s="86" t="s">
        <v>343</v>
      </c>
      <c r="F31" s="87" t="s">
        <v>347</v>
      </c>
      <c r="G31" s="88">
        <v>13.2</v>
      </c>
      <c r="H31" s="84">
        <v>186</v>
      </c>
      <c r="I31" s="84" t="s">
        <v>6</v>
      </c>
      <c r="J31" s="89">
        <v>22000148</v>
      </c>
      <c r="K31" s="90">
        <v>9</v>
      </c>
      <c r="L31" s="86" t="s">
        <v>220</v>
      </c>
      <c r="M31" s="86" t="s">
        <v>221</v>
      </c>
      <c r="N31" s="81"/>
    </row>
    <row r="32" spans="1:14" ht="60" customHeight="1" x14ac:dyDescent="0.35">
      <c r="A32" s="92">
        <v>44572</v>
      </c>
      <c r="B32" s="83" t="s">
        <v>355</v>
      </c>
      <c r="C32" s="84" t="s">
        <v>356</v>
      </c>
      <c r="D32" s="85" t="s">
        <v>357</v>
      </c>
      <c r="E32" s="86" t="s">
        <v>358</v>
      </c>
      <c r="F32" s="87" t="s">
        <v>359</v>
      </c>
      <c r="G32" s="88">
        <v>480</v>
      </c>
      <c r="H32" s="84">
        <v>186</v>
      </c>
      <c r="I32" s="84" t="s">
        <v>6</v>
      </c>
      <c r="J32" s="89">
        <v>22000148</v>
      </c>
      <c r="K32" s="97">
        <v>18</v>
      </c>
      <c r="L32" s="98" t="s">
        <v>220</v>
      </c>
      <c r="M32" s="86" t="s">
        <v>221</v>
      </c>
      <c r="N32" s="81"/>
    </row>
    <row r="33" spans="1:14" ht="60" customHeight="1" x14ac:dyDescent="0.35">
      <c r="A33" s="82">
        <v>44573</v>
      </c>
      <c r="B33" s="83" t="s">
        <v>360</v>
      </c>
      <c r="C33" s="84" t="s">
        <v>361</v>
      </c>
      <c r="D33" s="85" t="s">
        <v>362</v>
      </c>
      <c r="E33" s="86" t="s">
        <v>291</v>
      </c>
      <c r="F33" s="87" t="s">
        <v>363</v>
      </c>
      <c r="G33" s="88">
        <v>60</v>
      </c>
      <c r="H33" s="99">
        <v>186</v>
      </c>
      <c r="I33" s="84" t="s">
        <v>6</v>
      </c>
      <c r="J33" s="89">
        <v>22000148</v>
      </c>
      <c r="K33" s="90">
        <v>9</v>
      </c>
      <c r="L33" s="86" t="s">
        <v>220</v>
      </c>
      <c r="M33" s="86" t="s">
        <v>221</v>
      </c>
      <c r="N33" s="81"/>
    </row>
    <row r="34" spans="1:14" ht="60" customHeight="1" x14ac:dyDescent="0.35">
      <c r="A34" s="100">
        <v>44578</v>
      </c>
      <c r="B34" s="101" t="s">
        <v>182</v>
      </c>
      <c r="C34" s="101" t="s">
        <v>364</v>
      </c>
      <c r="D34" s="101" t="s">
        <v>365</v>
      </c>
      <c r="E34" s="86" t="s">
        <v>366</v>
      </c>
      <c r="F34" s="86" t="s">
        <v>367</v>
      </c>
      <c r="G34" s="102">
        <v>24.75</v>
      </c>
      <c r="H34" s="102" t="s">
        <v>368</v>
      </c>
      <c r="I34" s="84" t="s">
        <v>6</v>
      </c>
      <c r="J34" s="103" t="s">
        <v>369</v>
      </c>
      <c r="K34" s="93">
        <v>0</v>
      </c>
      <c r="L34" s="86" t="s">
        <v>220</v>
      </c>
      <c r="M34" s="86" t="s">
        <v>221</v>
      </c>
      <c r="N34" s="81"/>
    </row>
    <row r="35" spans="1:14" ht="60" customHeight="1" x14ac:dyDescent="0.35">
      <c r="A35" s="100">
        <v>44578</v>
      </c>
      <c r="B35" s="104">
        <v>141</v>
      </c>
      <c r="C35" s="101" t="s">
        <v>370</v>
      </c>
      <c r="D35" s="101" t="s">
        <v>371</v>
      </c>
      <c r="E35" s="86" t="s">
        <v>372</v>
      </c>
      <c r="F35" s="86" t="s">
        <v>373</v>
      </c>
      <c r="G35" s="102">
        <v>30</v>
      </c>
      <c r="H35" s="102" t="s">
        <v>374</v>
      </c>
      <c r="I35" s="84" t="s">
        <v>6</v>
      </c>
      <c r="J35" s="103" t="s">
        <v>375</v>
      </c>
      <c r="K35" s="93">
        <v>0</v>
      </c>
      <c r="L35" s="86" t="s">
        <v>220</v>
      </c>
      <c r="M35" s="86" t="s">
        <v>221</v>
      </c>
      <c r="N35" s="81"/>
    </row>
    <row r="36" spans="1:14" ht="60" customHeight="1" x14ac:dyDescent="0.35">
      <c r="A36" s="100">
        <v>44578</v>
      </c>
      <c r="B36" s="101" t="s">
        <v>376</v>
      </c>
      <c r="C36" s="101" t="s">
        <v>377</v>
      </c>
      <c r="D36" s="101" t="s">
        <v>378</v>
      </c>
      <c r="E36" s="86" t="s">
        <v>379</v>
      </c>
      <c r="F36" s="86" t="s">
        <v>380</v>
      </c>
      <c r="G36" s="102">
        <v>33.25</v>
      </c>
      <c r="H36" s="102" t="s">
        <v>381</v>
      </c>
      <c r="I36" s="84" t="s">
        <v>6</v>
      </c>
      <c r="J36" s="103" t="s">
        <v>382</v>
      </c>
      <c r="K36" s="93">
        <v>0</v>
      </c>
      <c r="L36" s="86" t="s">
        <v>220</v>
      </c>
      <c r="M36" s="86" t="s">
        <v>221</v>
      </c>
      <c r="N36" s="81"/>
    </row>
    <row r="37" spans="1:14" ht="60" customHeight="1" x14ac:dyDescent="0.35">
      <c r="A37" s="100">
        <v>44578</v>
      </c>
      <c r="B37" s="101" t="s">
        <v>383</v>
      </c>
      <c r="C37" s="101" t="s">
        <v>384</v>
      </c>
      <c r="D37" s="101" t="s">
        <v>385</v>
      </c>
      <c r="E37" s="86" t="s">
        <v>386</v>
      </c>
      <c r="F37" s="86" t="s">
        <v>387</v>
      </c>
      <c r="G37" s="102">
        <v>260.39999999999998</v>
      </c>
      <c r="H37" s="102" t="s">
        <v>388</v>
      </c>
      <c r="I37" s="84" t="s">
        <v>6</v>
      </c>
      <c r="J37" s="103" t="s">
        <v>389</v>
      </c>
      <c r="K37" s="93">
        <v>0</v>
      </c>
      <c r="L37" s="86" t="s">
        <v>220</v>
      </c>
      <c r="M37" s="86" t="s">
        <v>221</v>
      </c>
      <c r="N37" s="81"/>
    </row>
    <row r="38" spans="1:14" ht="60" customHeight="1" x14ac:dyDescent="0.35">
      <c r="A38" s="100">
        <v>44578</v>
      </c>
      <c r="B38" s="101" t="s">
        <v>390</v>
      </c>
      <c r="C38" s="101" t="s">
        <v>391</v>
      </c>
      <c r="D38" s="101" t="s">
        <v>392</v>
      </c>
      <c r="E38" s="86" t="s">
        <v>393</v>
      </c>
      <c r="F38" s="86" t="s">
        <v>394</v>
      </c>
      <c r="G38" s="102">
        <v>44</v>
      </c>
      <c r="H38" s="102" t="s">
        <v>395</v>
      </c>
      <c r="I38" s="84" t="s">
        <v>6</v>
      </c>
      <c r="J38" s="103" t="s">
        <v>396</v>
      </c>
      <c r="K38" s="93">
        <v>0</v>
      </c>
      <c r="L38" s="86" t="s">
        <v>220</v>
      </c>
      <c r="M38" s="86" t="s">
        <v>221</v>
      </c>
      <c r="N38" s="81"/>
    </row>
    <row r="39" spans="1:14" ht="60" customHeight="1" x14ac:dyDescent="0.35">
      <c r="A39" s="100">
        <v>44578</v>
      </c>
      <c r="B39" s="101" t="s">
        <v>397</v>
      </c>
      <c r="C39" s="101" t="s">
        <v>398</v>
      </c>
      <c r="D39" s="101" t="s">
        <v>399</v>
      </c>
      <c r="E39" s="86" t="s">
        <v>400</v>
      </c>
      <c r="F39" s="86" t="s">
        <v>401</v>
      </c>
      <c r="G39" s="102">
        <v>61.5</v>
      </c>
      <c r="H39" s="102" t="s">
        <v>402</v>
      </c>
      <c r="I39" s="84" t="s">
        <v>6</v>
      </c>
      <c r="J39" s="103" t="s">
        <v>403</v>
      </c>
      <c r="K39" s="93">
        <v>0</v>
      </c>
      <c r="L39" s="86" t="s">
        <v>220</v>
      </c>
      <c r="M39" s="86" t="s">
        <v>221</v>
      </c>
      <c r="N39" s="81"/>
    </row>
    <row r="40" spans="1:14" ht="60" customHeight="1" x14ac:dyDescent="0.35">
      <c r="A40" s="100">
        <v>44578</v>
      </c>
      <c r="B40" s="101" t="s">
        <v>404</v>
      </c>
      <c r="C40" s="101" t="s">
        <v>405</v>
      </c>
      <c r="D40" s="101" t="s">
        <v>406</v>
      </c>
      <c r="E40" s="86" t="s">
        <v>407</v>
      </c>
      <c r="F40" s="101" t="s">
        <v>408</v>
      </c>
      <c r="G40" s="102">
        <v>204.5</v>
      </c>
      <c r="H40" s="102" t="s">
        <v>409</v>
      </c>
      <c r="I40" s="84" t="s">
        <v>6</v>
      </c>
      <c r="J40" s="103" t="s">
        <v>410</v>
      </c>
      <c r="K40" s="93">
        <v>0</v>
      </c>
      <c r="L40" s="86" t="s">
        <v>220</v>
      </c>
      <c r="M40" s="86" t="s">
        <v>221</v>
      </c>
      <c r="N40" s="81"/>
    </row>
    <row r="41" spans="1:14" ht="60" customHeight="1" x14ac:dyDescent="0.35">
      <c r="A41" s="100">
        <v>44578</v>
      </c>
      <c r="B41" s="101" t="s">
        <v>411</v>
      </c>
      <c r="C41" s="101" t="s">
        <v>412</v>
      </c>
      <c r="D41" s="101" t="s">
        <v>413</v>
      </c>
      <c r="E41" s="86" t="s">
        <v>414</v>
      </c>
      <c r="F41" s="86" t="s">
        <v>415</v>
      </c>
      <c r="G41" s="102">
        <v>16</v>
      </c>
      <c r="H41" s="102" t="s">
        <v>416</v>
      </c>
      <c r="I41" s="84" t="s">
        <v>6</v>
      </c>
      <c r="J41" s="103" t="s">
        <v>417</v>
      </c>
      <c r="K41" s="93">
        <v>0</v>
      </c>
      <c r="L41" s="86" t="s">
        <v>220</v>
      </c>
      <c r="M41" s="86" t="s">
        <v>221</v>
      </c>
      <c r="N41" s="81"/>
    </row>
    <row r="42" spans="1:14" ht="60" customHeight="1" x14ac:dyDescent="0.35">
      <c r="A42" s="100">
        <v>44578</v>
      </c>
      <c r="B42" s="101" t="s">
        <v>418</v>
      </c>
      <c r="C42" s="101" t="s">
        <v>419</v>
      </c>
      <c r="D42" s="101" t="s">
        <v>420</v>
      </c>
      <c r="E42" s="86" t="s">
        <v>421</v>
      </c>
      <c r="F42" s="87" t="s">
        <v>422</v>
      </c>
      <c r="G42" s="102">
        <v>50</v>
      </c>
      <c r="H42" s="102" t="s">
        <v>423</v>
      </c>
      <c r="I42" s="84" t="s">
        <v>6</v>
      </c>
      <c r="J42" s="103" t="s">
        <v>424</v>
      </c>
      <c r="K42" s="93">
        <v>0</v>
      </c>
      <c r="L42" s="86" t="s">
        <v>220</v>
      </c>
      <c r="M42" s="86" t="s">
        <v>221</v>
      </c>
      <c r="N42" s="81"/>
    </row>
    <row r="43" spans="1:14" ht="60" customHeight="1" x14ac:dyDescent="0.35">
      <c r="A43" s="100">
        <v>44578</v>
      </c>
      <c r="B43" s="101" t="s">
        <v>425</v>
      </c>
      <c r="C43" s="101" t="s">
        <v>426</v>
      </c>
      <c r="D43" s="101" t="s">
        <v>427</v>
      </c>
      <c r="E43" s="86" t="s">
        <v>428</v>
      </c>
      <c r="F43" s="86" t="s">
        <v>429</v>
      </c>
      <c r="G43" s="102">
        <v>37.130000000000003</v>
      </c>
      <c r="H43" s="102" t="s">
        <v>430</v>
      </c>
      <c r="I43" s="84" t="s">
        <v>6</v>
      </c>
      <c r="J43" s="103" t="s">
        <v>431</v>
      </c>
      <c r="K43" s="93">
        <v>0</v>
      </c>
      <c r="L43" s="86" t="s">
        <v>220</v>
      </c>
      <c r="M43" s="86" t="s">
        <v>221</v>
      </c>
      <c r="N43" s="81"/>
    </row>
    <row r="44" spans="1:14" ht="60" customHeight="1" x14ac:dyDescent="0.35">
      <c r="A44" s="100">
        <v>44578</v>
      </c>
      <c r="B44" s="101" t="s">
        <v>432</v>
      </c>
      <c r="C44" s="101" t="s">
        <v>433</v>
      </c>
      <c r="D44" s="101" t="s">
        <v>434</v>
      </c>
      <c r="E44" s="86" t="s">
        <v>435</v>
      </c>
      <c r="F44" s="86" t="s">
        <v>436</v>
      </c>
      <c r="G44" s="102">
        <v>61.88</v>
      </c>
      <c r="H44" s="102" t="s">
        <v>437</v>
      </c>
      <c r="I44" s="84" t="s">
        <v>6</v>
      </c>
      <c r="J44" s="103" t="s">
        <v>438</v>
      </c>
      <c r="K44" s="93">
        <v>0</v>
      </c>
      <c r="L44" s="86" t="s">
        <v>220</v>
      </c>
      <c r="M44" s="86" t="s">
        <v>221</v>
      </c>
      <c r="N44" s="81"/>
    </row>
    <row r="45" spans="1:14" ht="60" customHeight="1" x14ac:dyDescent="0.35">
      <c r="A45" s="100">
        <v>44578</v>
      </c>
      <c r="B45" s="101" t="s">
        <v>439</v>
      </c>
      <c r="C45" s="101" t="s">
        <v>440</v>
      </c>
      <c r="D45" s="101" t="s">
        <v>441</v>
      </c>
      <c r="E45" s="86" t="s">
        <v>442</v>
      </c>
      <c r="F45" s="86" t="s">
        <v>443</v>
      </c>
      <c r="G45" s="102">
        <v>12.38</v>
      </c>
      <c r="H45" s="102" t="s">
        <v>444</v>
      </c>
      <c r="I45" s="84" t="s">
        <v>6</v>
      </c>
      <c r="J45" s="103" t="s">
        <v>445</v>
      </c>
      <c r="K45" s="93">
        <v>0</v>
      </c>
      <c r="L45" s="86" t="s">
        <v>220</v>
      </c>
      <c r="M45" s="86" t="s">
        <v>221</v>
      </c>
      <c r="N45" s="81"/>
    </row>
    <row r="46" spans="1:14" ht="60" customHeight="1" x14ac:dyDescent="0.35">
      <c r="A46" s="100">
        <v>44578</v>
      </c>
      <c r="B46" s="101" t="s">
        <v>446</v>
      </c>
      <c r="C46" s="101" t="s">
        <v>447</v>
      </c>
      <c r="D46" s="101" t="s">
        <v>448</v>
      </c>
      <c r="E46" s="86" t="s">
        <v>449</v>
      </c>
      <c r="F46" s="86" t="s">
        <v>450</v>
      </c>
      <c r="G46" s="102">
        <v>85.4</v>
      </c>
      <c r="H46" s="102" t="s">
        <v>451</v>
      </c>
      <c r="I46" s="84" t="s">
        <v>6</v>
      </c>
      <c r="J46" s="103" t="s">
        <v>452</v>
      </c>
      <c r="K46" s="93">
        <v>0</v>
      </c>
      <c r="L46" s="86" t="s">
        <v>220</v>
      </c>
      <c r="M46" s="86" t="s">
        <v>221</v>
      </c>
      <c r="N46" s="81"/>
    </row>
    <row r="47" spans="1:14" ht="60" customHeight="1" x14ac:dyDescent="0.35">
      <c r="A47" s="100">
        <v>44578</v>
      </c>
      <c r="B47" s="101" t="s">
        <v>453</v>
      </c>
      <c r="C47" s="101" t="s">
        <v>454</v>
      </c>
      <c r="D47" s="101" t="s">
        <v>455</v>
      </c>
      <c r="E47" s="86" t="s">
        <v>456</v>
      </c>
      <c r="F47" s="87" t="s">
        <v>457</v>
      </c>
      <c r="G47" s="102">
        <v>41.67</v>
      </c>
      <c r="H47" s="102" t="s">
        <v>458</v>
      </c>
      <c r="I47" s="84" t="s">
        <v>6</v>
      </c>
      <c r="J47" s="103" t="s">
        <v>459</v>
      </c>
      <c r="K47" s="93">
        <v>0</v>
      </c>
      <c r="L47" s="86" t="s">
        <v>220</v>
      </c>
      <c r="M47" s="86" t="s">
        <v>221</v>
      </c>
      <c r="N47" s="81"/>
    </row>
    <row r="48" spans="1:14" ht="60" customHeight="1" x14ac:dyDescent="0.35">
      <c r="A48" s="100">
        <v>44578</v>
      </c>
      <c r="B48" s="101" t="s">
        <v>460</v>
      </c>
      <c r="C48" s="101" t="s">
        <v>461</v>
      </c>
      <c r="D48" s="101" t="s">
        <v>462</v>
      </c>
      <c r="E48" s="86" t="s">
        <v>463</v>
      </c>
      <c r="F48" s="86" t="s">
        <v>464</v>
      </c>
      <c r="G48" s="102">
        <v>24.75</v>
      </c>
      <c r="H48" s="102" t="s">
        <v>465</v>
      </c>
      <c r="I48" s="84" t="s">
        <v>6</v>
      </c>
      <c r="J48" s="103" t="s">
        <v>466</v>
      </c>
      <c r="K48" s="93">
        <v>0</v>
      </c>
      <c r="L48" s="86" t="s">
        <v>220</v>
      </c>
      <c r="M48" s="86" t="s">
        <v>221</v>
      </c>
      <c r="N48" s="81"/>
    </row>
    <row r="49" spans="1:14" ht="60" customHeight="1" x14ac:dyDescent="0.35">
      <c r="A49" s="100">
        <v>44578</v>
      </c>
      <c r="B49" s="101" t="s">
        <v>189</v>
      </c>
      <c r="C49" s="101" t="s">
        <v>467</v>
      </c>
      <c r="D49" s="101" t="s">
        <v>468</v>
      </c>
      <c r="E49" s="86" t="s">
        <v>469</v>
      </c>
      <c r="F49" s="86" t="s">
        <v>470</v>
      </c>
      <c r="G49" s="102">
        <v>25</v>
      </c>
      <c r="H49" s="102" t="s">
        <v>471</v>
      </c>
      <c r="I49" s="84" t="s">
        <v>6</v>
      </c>
      <c r="J49" s="103" t="s">
        <v>472</v>
      </c>
      <c r="K49" s="93">
        <v>0</v>
      </c>
      <c r="L49" s="86" t="s">
        <v>220</v>
      </c>
      <c r="M49" s="86" t="s">
        <v>221</v>
      </c>
      <c r="N49" s="81"/>
    </row>
    <row r="50" spans="1:14" ht="60" customHeight="1" x14ac:dyDescent="0.35">
      <c r="A50" s="100">
        <v>44578</v>
      </c>
      <c r="B50" s="101" t="s">
        <v>180</v>
      </c>
      <c r="C50" s="101" t="s">
        <v>473</v>
      </c>
      <c r="D50" s="101" t="s">
        <v>474</v>
      </c>
      <c r="E50" s="86" t="s">
        <v>475</v>
      </c>
      <c r="F50" s="86" t="s">
        <v>476</v>
      </c>
      <c r="G50" s="102">
        <v>319.14999999999998</v>
      </c>
      <c r="H50" s="102" t="s">
        <v>477</v>
      </c>
      <c r="I50" s="84" t="s">
        <v>6</v>
      </c>
      <c r="J50" s="103" t="s">
        <v>478</v>
      </c>
      <c r="K50" s="93">
        <v>0</v>
      </c>
      <c r="L50" s="86" t="s">
        <v>220</v>
      </c>
      <c r="M50" s="86" t="s">
        <v>221</v>
      </c>
      <c r="N50" s="81"/>
    </row>
    <row r="51" spans="1:14" ht="60" customHeight="1" x14ac:dyDescent="0.35">
      <c r="A51" s="100">
        <v>44578</v>
      </c>
      <c r="B51" s="101" t="s">
        <v>181</v>
      </c>
      <c r="C51" s="101" t="s">
        <v>479</v>
      </c>
      <c r="D51" s="101" t="s">
        <v>480</v>
      </c>
      <c r="E51" s="86" t="s">
        <v>481</v>
      </c>
      <c r="F51" s="86" t="s">
        <v>482</v>
      </c>
      <c r="G51" s="102">
        <v>1858.41</v>
      </c>
      <c r="H51" s="102" t="s">
        <v>483</v>
      </c>
      <c r="I51" s="84" t="s">
        <v>6</v>
      </c>
      <c r="J51" s="103" t="s">
        <v>484</v>
      </c>
      <c r="K51" s="93">
        <v>0</v>
      </c>
      <c r="L51" s="86" t="s">
        <v>220</v>
      </c>
      <c r="M51" s="86" t="s">
        <v>221</v>
      </c>
      <c r="N51" s="81"/>
    </row>
    <row r="52" spans="1:14" ht="60" customHeight="1" x14ac:dyDescent="0.35">
      <c r="A52" s="100">
        <v>44578</v>
      </c>
      <c r="B52" s="101" t="s">
        <v>185</v>
      </c>
      <c r="C52" s="101" t="s">
        <v>485</v>
      </c>
      <c r="D52" s="101" t="s">
        <v>486</v>
      </c>
      <c r="E52" s="86" t="s">
        <v>487</v>
      </c>
      <c r="F52" s="86" t="s">
        <v>488</v>
      </c>
      <c r="G52" s="102">
        <v>56.25</v>
      </c>
      <c r="H52" s="102" t="s">
        <v>489</v>
      </c>
      <c r="I52" s="84" t="s">
        <v>6</v>
      </c>
      <c r="J52" s="103" t="s">
        <v>490</v>
      </c>
      <c r="K52" s="93">
        <v>0</v>
      </c>
      <c r="L52" s="86" t="s">
        <v>220</v>
      </c>
      <c r="M52" s="86" t="s">
        <v>221</v>
      </c>
      <c r="N52" s="81"/>
    </row>
    <row r="53" spans="1:14" ht="60" customHeight="1" x14ac:dyDescent="0.35">
      <c r="A53" s="100">
        <v>44578</v>
      </c>
      <c r="B53" s="101" t="s">
        <v>491</v>
      </c>
      <c r="C53" s="101" t="s">
        <v>492</v>
      </c>
      <c r="D53" s="101" t="s">
        <v>493</v>
      </c>
      <c r="E53" s="86" t="s">
        <v>494</v>
      </c>
      <c r="F53" s="86" t="s">
        <v>495</v>
      </c>
      <c r="G53" s="102">
        <v>3.38</v>
      </c>
      <c r="H53" s="102" t="s">
        <v>496</v>
      </c>
      <c r="I53" s="84" t="s">
        <v>6</v>
      </c>
      <c r="J53" s="103" t="s">
        <v>497</v>
      </c>
      <c r="K53" s="93">
        <v>0</v>
      </c>
      <c r="L53" s="86" t="s">
        <v>220</v>
      </c>
      <c r="M53" s="86" t="s">
        <v>221</v>
      </c>
      <c r="N53" s="81"/>
    </row>
    <row r="54" spans="1:14" ht="60" customHeight="1" x14ac:dyDescent="0.35">
      <c r="A54" s="100">
        <v>44578</v>
      </c>
      <c r="B54" s="101" t="s">
        <v>186</v>
      </c>
      <c r="C54" s="101" t="s">
        <v>498</v>
      </c>
      <c r="D54" s="101" t="s">
        <v>499</v>
      </c>
      <c r="E54" s="86" t="s">
        <v>494</v>
      </c>
      <c r="F54" s="86" t="s">
        <v>500</v>
      </c>
      <c r="G54" s="102">
        <v>9.19</v>
      </c>
      <c r="H54" s="102" t="s">
        <v>501</v>
      </c>
      <c r="I54" s="84" t="s">
        <v>6</v>
      </c>
      <c r="J54" s="103" t="s">
        <v>502</v>
      </c>
      <c r="K54" s="93">
        <v>0</v>
      </c>
      <c r="L54" s="86" t="s">
        <v>220</v>
      </c>
      <c r="M54" s="86" t="s">
        <v>221</v>
      </c>
      <c r="N54" s="81"/>
    </row>
    <row r="55" spans="1:14" ht="60" customHeight="1" x14ac:dyDescent="0.35">
      <c r="A55" s="100">
        <v>44578</v>
      </c>
      <c r="B55" s="101" t="s">
        <v>176</v>
      </c>
      <c r="C55" s="101" t="s">
        <v>503</v>
      </c>
      <c r="D55" s="101" t="s">
        <v>504</v>
      </c>
      <c r="E55" s="86" t="s">
        <v>505</v>
      </c>
      <c r="F55" s="86" t="s">
        <v>506</v>
      </c>
      <c r="G55" s="102">
        <v>115</v>
      </c>
      <c r="H55" s="102" t="s">
        <v>507</v>
      </c>
      <c r="I55" s="84" t="s">
        <v>6</v>
      </c>
      <c r="J55" s="103" t="s">
        <v>508</v>
      </c>
      <c r="K55" s="93">
        <v>0</v>
      </c>
      <c r="L55" s="86" t="s">
        <v>220</v>
      </c>
      <c r="M55" s="86" t="s">
        <v>221</v>
      </c>
      <c r="N55" s="81"/>
    </row>
    <row r="56" spans="1:14" ht="60" customHeight="1" x14ac:dyDescent="0.35">
      <c r="A56" s="100">
        <v>44578</v>
      </c>
      <c r="B56" s="101" t="s">
        <v>184</v>
      </c>
      <c r="C56" s="101" t="s">
        <v>509</v>
      </c>
      <c r="D56" s="101" t="s">
        <v>510</v>
      </c>
      <c r="E56" s="86" t="s">
        <v>511</v>
      </c>
      <c r="F56" s="86" t="s">
        <v>512</v>
      </c>
      <c r="G56" s="102">
        <v>339.95</v>
      </c>
      <c r="H56" s="102" t="s">
        <v>513</v>
      </c>
      <c r="I56" s="84" t="s">
        <v>6</v>
      </c>
      <c r="J56" s="103" t="s">
        <v>514</v>
      </c>
      <c r="K56" s="93">
        <v>0</v>
      </c>
      <c r="L56" s="86" t="s">
        <v>220</v>
      </c>
      <c r="M56" s="86" t="s">
        <v>221</v>
      </c>
      <c r="N56" s="81"/>
    </row>
    <row r="57" spans="1:14" ht="60" customHeight="1" x14ac:dyDescent="0.35">
      <c r="A57" s="100">
        <v>44578</v>
      </c>
      <c r="B57" s="101" t="s">
        <v>177</v>
      </c>
      <c r="C57" s="101" t="s">
        <v>515</v>
      </c>
      <c r="D57" s="101" t="s">
        <v>516</v>
      </c>
      <c r="E57" s="86" t="s">
        <v>517</v>
      </c>
      <c r="F57" s="86" t="s">
        <v>518</v>
      </c>
      <c r="G57" s="102">
        <v>150</v>
      </c>
      <c r="H57" s="102" t="s">
        <v>519</v>
      </c>
      <c r="I57" s="84" t="s">
        <v>6</v>
      </c>
      <c r="J57" s="103" t="s">
        <v>520</v>
      </c>
      <c r="K57" s="93">
        <v>0</v>
      </c>
      <c r="L57" s="86" t="s">
        <v>220</v>
      </c>
      <c r="M57" s="86" t="s">
        <v>221</v>
      </c>
      <c r="N57" s="81"/>
    </row>
    <row r="58" spans="1:14" ht="60" customHeight="1" x14ac:dyDescent="0.35">
      <c r="A58" s="100">
        <v>44578</v>
      </c>
      <c r="B58" s="101" t="s">
        <v>195</v>
      </c>
      <c r="C58" s="101" t="s">
        <v>521</v>
      </c>
      <c r="D58" s="101" t="s">
        <v>522</v>
      </c>
      <c r="E58" s="86" t="s">
        <v>523</v>
      </c>
      <c r="F58" s="86" t="s">
        <v>524</v>
      </c>
      <c r="G58" s="102">
        <v>75</v>
      </c>
      <c r="H58" s="102" t="s">
        <v>525</v>
      </c>
      <c r="I58" s="84" t="s">
        <v>6</v>
      </c>
      <c r="J58" s="103" t="s">
        <v>526</v>
      </c>
      <c r="K58" s="93">
        <v>0</v>
      </c>
      <c r="L58" s="86" t="s">
        <v>220</v>
      </c>
      <c r="M58" s="86" t="s">
        <v>221</v>
      </c>
      <c r="N58" s="81"/>
    </row>
    <row r="59" spans="1:14" ht="60" customHeight="1" x14ac:dyDescent="0.35">
      <c r="A59" s="100">
        <v>44578</v>
      </c>
      <c r="B59" s="101" t="s">
        <v>527</v>
      </c>
      <c r="C59" s="101" t="s">
        <v>528</v>
      </c>
      <c r="D59" s="101" t="s">
        <v>529</v>
      </c>
      <c r="E59" s="86" t="s">
        <v>530</v>
      </c>
      <c r="F59" s="86" t="s">
        <v>531</v>
      </c>
      <c r="G59" s="102">
        <v>105.6</v>
      </c>
      <c r="H59" s="102" t="s">
        <v>532</v>
      </c>
      <c r="I59" s="84" t="s">
        <v>6</v>
      </c>
      <c r="J59" s="103" t="s">
        <v>533</v>
      </c>
      <c r="K59" s="93">
        <v>0</v>
      </c>
      <c r="L59" s="86" t="s">
        <v>220</v>
      </c>
      <c r="M59" s="86" t="s">
        <v>221</v>
      </c>
      <c r="N59" s="81"/>
    </row>
    <row r="60" spans="1:14" ht="60" customHeight="1" x14ac:dyDescent="0.35">
      <c r="A60" s="100">
        <v>44578</v>
      </c>
      <c r="B60" s="101" t="s">
        <v>183</v>
      </c>
      <c r="C60" s="101" t="s">
        <v>528</v>
      </c>
      <c r="D60" s="101" t="s">
        <v>534</v>
      </c>
      <c r="E60" s="86" t="s">
        <v>530</v>
      </c>
      <c r="F60" s="86" t="s">
        <v>535</v>
      </c>
      <c r="G60" s="102">
        <v>145.19999999999999</v>
      </c>
      <c r="H60" s="102" t="s">
        <v>536</v>
      </c>
      <c r="I60" s="84" t="s">
        <v>6</v>
      </c>
      <c r="J60" s="103" t="s">
        <v>537</v>
      </c>
      <c r="K60" s="93">
        <v>0</v>
      </c>
      <c r="L60" s="86" t="s">
        <v>220</v>
      </c>
      <c r="M60" s="86" t="s">
        <v>221</v>
      </c>
      <c r="N60" s="81"/>
    </row>
    <row r="61" spans="1:14" ht="60" customHeight="1" x14ac:dyDescent="0.35">
      <c r="A61" s="100">
        <v>44578</v>
      </c>
      <c r="B61" s="101" t="s">
        <v>538</v>
      </c>
      <c r="C61" s="101" t="s">
        <v>539</v>
      </c>
      <c r="D61" s="101" t="s">
        <v>540</v>
      </c>
      <c r="E61" s="86" t="s">
        <v>541</v>
      </c>
      <c r="F61" s="86" t="s">
        <v>542</v>
      </c>
      <c r="G61" s="102">
        <v>12.5</v>
      </c>
      <c r="H61" s="102" t="s">
        <v>543</v>
      </c>
      <c r="I61" s="84" t="s">
        <v>6</v>
      </c>
      <c r="J61" s="103" t="s">
        <v>544</v>
      </c>
      <c r="K61" s="93">
        <v>0</v>
      </c>
      <c r="L61" s="86" t="s">
        <v>220</v>
      </c>
      <c r="M61" s="86" t="s">
        <v>221</v>
      </c>
      <c r="N61" s="81"/>
    </row>
    <row r="62" spans="1:14" ht="60" customHeight="1" x14ac:dyDescent="0.35">
      <c r="A62" s="100">
        <v>44578</v>
      </c>
      <c r="B62" s="101" t="s">
        <v>196</v>
      </c>
      <c r="C62" s="101" t="s">
        <v>545</v>
      </c>
      <c r="D62" s="101" t="s">
        <v>546</v>
      </c>
      <c r="E62" s="86" t="s">
        <v>547</v>
      </c>
      <c r="F62" s="86" t="s">
        <v>548</v>
      </c>
      <c r="G62" s="102">
        <v>30</v>
      </c>
      <c r="H62" s="102" t="s">
        <v>549</v>
      </c>
      <c r="I62" s="84" t="s">
        <v>6</v>
      </c>
      <c r="J62" s="103" t="s">
        <v>550</v>
      </c>
      <c r="K62" s="93">
        <v>0</v>
      </c>
      <c r="L62" s="86" t="s">
        <v>220</v>
      </c>
      <c r="M62" s="86" t="s">
        <v>221</v>
      </c>
      <c r="N62" s="81"/>
    </row>
    <row r="63" spans="1:14" ht="60" customHeight="1" x14ac:dyDescent="0.35">
      <c r="A63" s="100">
        <v>44578</v>
      </c>
      <c r="B63" s="101" t="s">
        <v>551</v>
      </c>
      <c r="C63" s="101" t="s">
        <v>552</v>
      </c>
      <c r="D63" s="101" t="s">
        <v>553</v>
      </c>
      <c r="E63" s="86" t="s">
        <v>554</v>
      </c>
      <c r="F63" s="86" t="s">
        <v>555</v>
      </c>
      <c r="G63" s="102">
        <v>7</v>
      </c>
      <c r="H63" s="102" t="s">
        <v>556</v>
      </c>
      <c r="I63" s="84" t="s">
        <v>6</v>
      </c>
      <c r="J63" s="103" t="s">
        <v>557</v>
      </c>
      <c r="K63" s="93">
        <v>0</v>
      </c>
      <c r="L63" s="86" t="s">
        <v>220</v>
      </c>
      <c r="M63" s="86" t="s">
        <v>221</v>
      </c>
      <c r="N63" s="81"/>
    </row>
    <row r="64" spans="1:14" ht="60" customHeight="1" x14ac:dyDescent="0.35">
      <c r="A64" s="100">
        <v>44578</v>
      </c>
      <c r="B64" s="101" t="s">
        <v>197</v>
      </c>
      <c r="C64" s="101" t="s">
        <v>558</v>
      </c>
      <c r="D64" s="101" t="s">
        <v>559</v>
      </c>
      <c r="E64" s="86" t="s">
        <v>560</v>
      </c>
      <c r="F64" s="86" t="s">
        <v>561</v>
      </c>
      <c r="G64" s="102">
        <v>538.89</v>
      </c>
      <c r="H64" s="102" t="s">
        <v>562</v>
      </c>
      <c r="I64" s="84" t="s">
        <v>6</v>
      </c>
      <c r="J64" s="103" t="s">
        <v>563</v>
      </c>
      <c r="K64" s="93">
        <v>0</v>
      </c>
      <c r="L64" s="86" t="s">
        <v>220</v>
      </c>
      <c r="M64" s="86" t="s">
        <v>221</v>
      </c>
      <c r="N64" s="81"/>
    </row>
    <row r="65" spans="1:14" ht="60" customHeight="1" x14ac:dyDescent="0.35">
      <c r="A65" s="100">
        <v>44578</v>
      </c>
      <c r="B65" s="101" t="s">
        <v>564</v>
      </c>
      <c r="C65" s="101" t="s">
        <v>565</v>
      </c>
      <c r="D65" s="101" t="s">
        <v>566</v>
      </c>
      <c r="E65" s="86" t="s">
        <v>567</v>
      </c>
      <c r="F65" s="86" t="s">
        <v>568</v>
      </c>
      <c r="G65" s="102">
        <v>90</v>
      </c>
      <c r="H65" s="102" t="s">
        <v>569</v>
      </c>
      <c r="I65" s="84" t="s">
        <v>6</v>
      </c>
      <c r="J65" s="103" t="s">
        <v>570</v>
      </c>
      <c r="K65" s="93">
        <v>0</v>
      </c>
      <c r="L65" s="86" t="s">
        <v>220</v>
      </c>
      <c r="M65" s="86" t="s">
        <v>221</v>
      </c>
      <c r="N65" s="81"/>
    </row>
    <row r="66" spans="1:14" ht="60" customHeight="1" x14ac:dyDescent="0.35">
      <c r="A66" s="100">
        <v>44578</v>
      </c>
      <c r="B66" s="101" t="s">
        <v>187</v>
      </c>
      <c r="C66" s="101" t="s">
        <v>571</v>
      </c>
      <c r="D66" s="101" t="s">
        <v>572</v>
      </c>
      <c r="E66" s="86" t="s">
        <v>573</v>
      </c>
      <c r="F66" s="86" t="s">
        <v>574</v>
      </c>
      <c r="G66" s="102">
        <v>29.17</v>
      </c>
      <c r="H66" s="102" t="s">
        <v>575</v>
      </c>
      <c r="I66" s="84" t="s">
        <v>6</v>
      </c>
      <c r="J66" s="103" t="s">
        <v>576</v>
      </c>
      <c r="K66" s="93">
        <v>0</v>
      </c>
      <c r="L66" s="86" t="s">
        <v>220</v>
      </c>
      <c r="M66" s="86" t="s">
        <v>221</v>
      </c>
      <c r="N66" s="81"/>
    </row>
    <row r="67" spans="1:14" ht="60" customHeight="1" x14ac:dyDescent="0.35">
      <c r="A67" s="100">
        <v>44578</v>
      </c>
      <c r="B67" s="101" t="s">
        <v>190</v>
      </c>
      <c r="C67" s="101" t="s">
        <v>577</v>
      </c>
      <c r="D67" s="101" t="s">
        <v>578</v>
      </c>
      <c r="E67" s="86" t="s">
        <v>579</v>
      </c>
      <c r="F67" s="86" t="s">
        <v>580</v>
      </c>
      <c r="G67" s="102">
        <v>54.17</v>
      </c>
      <c r="H67" s="102" t="s">
        <v>581</v>
      </c>
      <c r="I67" s="84" t="s">
        <v>6</v>
      </c>
      <c r="J67" s="103" t="s">
        <v>582</v>
      </c>
      <c r="K67" s="93">
        <v>0</v>
      </c>
      <c r="L67" s="86" t="s">
        <v>220</v>
      </c>
      <c r="M67" s="86" t="s">
        <v>221</v>
      </c>
      <c r="N67" s="81"/>
    </row>
    <row r="68" spans="1:14" ht="60" customHeight="1" x14ac:dyDescent="0.35">
      <c r="A68" s="100">
        <v>44578</v>
      </c>
      <c r="B68" s="101" t="s">
        <v>199</v>
      </c>
      <c r="C68" s="101" t="s">
        <v>583</v>
      </c>
      <c r="D68" s="101" t="s">
        <v>584</v>
      </c>
      <c r="E68" s="86" t="s">
        <v>291</v>
      </c>
      <c r="F68" s="86" t="s">
        <v>585</v>
      </c>
      <c r="G68" s="102">
        <v>125</v>
      </c>
      <c r="H68" s="102" t="s">
        <v>586</v>
      </c>
      <c r="I68" s="84" t="s">
        <v>6</v>
      </c>
      <c r="J68" s="103" t="s">
        <v>587</v>
      </c>
      <c r="K68" s="93">
        <v>0</v>
      </c>
      <c r="L68" s="86" t="s">
        <v>220</v>
      </c>
      <c r="M68" s="86" t="s">
        <v>221</v>
      </c>
      <c r="N68" s="81"/>
    </row>
    <row r="69" spans="1:14" ht="60" customHeight="1" x14ac:dyDescent="0.35">
      <c r="A69" s="100">
        <v>44578</v>
      </c>
      <c r="B69" s="101" t="s">
        <v>191</v>
      </c>
      <c r="C69" s="101" t="s">
        <v>588</v>
      </c>
      <c r="D69" s="101" t="s">
        <v>589</v>
      </c>
      <c r="E69" s="86" t="s">
        <v>407</v>
      </c>
      <c r="F69" s="86" t="s">
        <v>590</v>
      </c>
      <c r="G69" s="102">
        <v>266.8</v>
      </c>
      <c r="H69" s="102" t="s">
        <v>591</v>
      </c>
      <c r="I69" s="84" t="s">
        <v>6</v>
      </c>
      <c r="J69" s="103" t="s">
        <v>592</v>
      </c>
      <c r="K69" s="93">
        <v>0</v>
      </c>
      <c r="L69" s="86" t="s">
        <v>220</v>
      </c>
      <c r="M69" s="86" t="s">
        <v>221</v>
      </c>
      <c r="N69" s="81"/>
    </row>
    <row r="70" spans="1:14" ht="60" customHeight="1" x14ac:dyDescent="0.35">
      <c r="A70" s="100">
        <v>44578</v>
      </c>
      <c r="B70" s="101" t="s">
        <v>179</v>
      </c>
      <c r="C70" s="101" t="s">
        <v>593</v>
      </c>
      <c r="D70" s="101" t="s">
        <v>594</v>
      </c>
      <c r="E70" s="86" t="s">
        <v>311</v>
      </c>
      <c r="F70" s="86" t="s">
        <v>595</v>
      </c>
      <c r="G70" s="102">
        <v>93.76</v>
      </c>
      <c r="H70" s="102" t="s">
        <v>596</v>
      </c>
      <c r="I70" s="84" t="s">
        <v>6</v>
      </c>
      <c r="J70" s="103" t="s">
        <v>597</v>
      </c>
      <c r="K70" s="93">
        <v>0</v>
      </c>
      <c r="L70" s="86" t="s">
        <v>220</v>
      </c>
      <c r="M70" s="86" t="s">
        <v>221</v>
      </c>
      <c r="N70" s="81"/>
    </row>
    <row r="71" spans="1:14" ht="60" customHeight="1" x14ac:dyDescent="0.35">
      <c r="A71" s="100">
        <v>44578</v>
      </c>
      <c r="B71" s="101" t="s">
        <v>178</v>
      </c>
      <c r="C71" s="101" t="s">
        <v>598</v>
      </c>
      <c r="D71" s="101" t="s">
        <v>599</v>
      </c>
      <c r="E71" s="86" t="s">
        <v>600</v>
      </c>
      <c r="F71" s="86" t="s">
        <v>601</v>
      </c>
      <c r="G71" s="102">
        <v>12.19</v>
      </c>
      <c r="H71" s="102" t="s">
        <v>602</v>
      </c>
      <c r="I71" s="84" t="s">
        <v>6</v>
      </c>
      <c r="J71" s="103">
        <v>22000213</v>
      </c>
      <c r="K71" s="93">
        <v>0</v>
      </c>
      <c r="L71" s="86" t="s">
        <v>220</v>
      </c>
      <c r="M71" s="86" t="s">
        <v>221</v>
      </c>
      <c r="N71" s="81"/>
    </row>
    <row r="72" spans="1:14" ht="60" customHeight="1" x14ac:dyDescent="0.35">
      <c r="A72" s="92">
        <v>44578</v>
      </c>
      <c r="B72" s="83" t="s">
        <v>603</v>
      </c>
      <c r="C72" s="84" t="s">
        <v>604</v>
      </c>
      <c r="D72" s="85" t="s">
        <v>605</v>
      </c>
      <c r="E72" s="86" t="s">
        <v>606</v>
      </c>
      <c r="F72" s="87" t="s">
        <v>607</v>
      </c>
      <c r="G72" s="88">
        <v>3045.35</v>
      </c>
      <c r="H72" s="88" t="s">
        <v>608</v>
      </c>
      <c r="I72" s="84" t="s">
        <v>6</v>
      </c>
      <c r="J72" s="89" t="s">
        <v>609</v>
      </c>
      <c r="K72" s="93">
        <v>18</v>
      </c>
      <c r="L72" s="98" t="s">
        <v>254</v>
      </c>
      <c r="M72" s="98" t="s">
        <v>254</v>
      </c>
      <c r="N72" s="81"/>
    </row>
    <row r="73" spans="1:14" ht="60" customHeight="1" x14ac:dyDescent="0.35">
      <c r="A73" s="92">
        <v>44578</v>
      </c>
      <c r="B73" s="83" t="s">
        <v>610</v>
      </c>
      <c r="C73" s="84" t="s">
        <v>611</v>
      </c>
      <c r="D73" s="85" t="s">
        <v>612</v>
      </c>
      <c r="E73" s="86" t="s">
        <v>613</v>
      </c>
      <c r="F73" s="87" t="s">
        <v>614</v>
      </c>
      <c r="G73" s="88">
        <v>6600</v>
      </c>
      <c r="H73" s="88" t="s">
        <v>615</v>
      </c>
      <c r="I73" s="84" t="s">
        <v>6</v>
      </c>
      <c r="J73" s="89" t="s">
        <v>616</v>
      </c>
      <c r="K73" s="93">
        <v>18</v>
      </c>
      <c r="L73" s="98" t="s">
        <v>254</v>
      </c>
      <c r="M73" s="98"/>
      <c r="N73" s="81"/>
    </row>
    <row r="74" spans="1:14" ht="60" customHeight="1" x14ac:dyDescent="0.35">
      <c r="A74" s="82">
        <v>44578</v>
      </c>
      <c r="B74" s="83" t="s">
        <v>617</v>
      </c>
      <c r="C74" s="84" t="s">
        <v>618</v>
      </c>
      <c r="D74" s="85" t="s">
        <v>619</v>
      </c>
      <c r="E74" s="86" t="s">
        <v>620</v>
      </c>
      <c r="F74" s="87" t="s">
        <v>621</v>
      </c>
      <c r="G74" s="88">
        <v>169.48</v>
      </c>
      <c r="H74" s="96" t="s">
        <v>622</v>
      </c>
      <c r="I74" s="84" t="s">
        <v>6</v>
      </c>
      <c r="J74" s="89" t="s">
        <v>623</v>
      </c>
      <c r="K74" s="90">
        <v>9</v>
      </c>
      <c r="L74" s="86" t="s">
        <v>220</v>
      </c>
      <c r="M74" s="86" t="s">
        <v>221</v>
      </c>
      <c r="N74" s="81"/>
    </row>
    <row r="75" spans="1:14" ht="60" customHeight="1" x14ac:dyDescent="0.35">
      <c r="A75" s="92">
        <v>44578</v>
      </c>
      <c r="B75" s="83" t="s">
        <v>624</v>
      </c>
      <c r="C75" s="84" t="s">
        <v>625</v>
      </c>
      <c r="D75" s="85" t="s">
        <v>626</v>
      </c>
      <c r="E75" s="86" t="s">
        <v>613</v>
      </c>
      <c r="F75" s="87" t="s">
        <v>627</v>
      </c>
      <c r="G75" s="88">
        <v>18787.509999999998</v>
      </c>
      <c r="H75" s="96" t="s">
        <v>628</v>
      </c>
      <c r="I75" s="84" t="s">
        <v>6</v>
      </c>
      <c r="J75" s="89" t="s">
        <v>629</v>
      </c>
      <c r="K75" s="97" t="s">
        <v>253</v>
      </c>
      <c r="L75" s="98" t="s">
        <v>254</v>
      </c>
      <c r="M75" s="98"/>
      <c r="N75" s="81"/>
    </row>
    <row r="76" spans="1:14" ht="60" customHeight="1" x14ac:dyDescent="0.35">
      <c r="A76" s="92">
        <v>44578</v>
      </c>
      <c r="B76" s="83" t="s">
        <v>630</v>
      </c>
      <c r="C76" s="84" t="s">
        <v>631</v>
      </c>
      <c r="D76" s="85" t="s">
        <v>632</v>
      </c>
      <c r="E76" s="86" t="s">
        <v>198</v>
      </c>
      <c r="F76" s="87" t="s">
        <v>633</v>
      </c>
      <c r="G76" s="88">
        <v>47300</v>
      </c>
      <c r="H76" s="96" t="s">
        <v>634</v>
      </c>
      <c r="I76" s="84" t="s">
        <v>6</v>
      </c>
      <c r="J76" s="89" t="s">
        <v>635</v>
      </c>
      <c r="K76" s="97" t="s">
        <v>253</v>
      </c>
      <c r="L76" s="98" t="s">
        <v>254</v>
      </c>
      <c r="M76" s="98"/>
      <c r="N76" s="81"/>
    </row>
    <row r="77" spans="1:14" ht="60" customHeight="1" x14ac:dyDescent="0.35">
      <c r="A77" s="92">
        <v>44578</v>
      </c>
      <c r="B77" s="83" t="s">
        <v>636</v>
      </c>
      <c r="C77" s="84" t="s">
        <v>637</v>
      </c>
      <c r="D77" s="85" t="s">
        <v>638</v>
      </c>
      <c r="E77" s="86" t="s">
        <v>639</v>
      </c>
      <c r="F77" s="87" t="s">
        <v>640</v>
      </c>
      <c r="G77" s="88">
        <v>44000</v>
      </c>
      <c r="H77" s="96" t="s">
        <v>641</v>
      </c>
      <c r="I77" s="84" t="s">
        <v>6</v>
      </c>
      <c r="J77" s="89" t="s">
        <v>642</v>
      </c>
      <c r="K77" s="97" t="s">
        <v>253</v>
      </c>
      <c r="L77" s="98" t="s">
        <v>254</v>
      </c>
      <c r="M77" s="98"/>
      <c r="N77" s="81"/>
    </row>
    <row r="78" spans="1:14" ht="60" customHeight="1" x14ac:dyDescent="0.35">
      <c r="A78" s="92">
        <v>44578</v>
      </c>
      <c r="B78" s="83" t="s">
        <v>643</v>
      </c>
      <c r="C78" s="84" t="s">
        <v>644</v>
      </c>
      <c r="D78" s="85" t="s">
        <v>645</v>
      </c>
      <c r="E78" s="86" t="s">
        <v>298</v>
      </c>
      <c r="F78" s="87" t="s">
        <v>646</v>
      </c>
      <c r="G78" s="88">
        <v>72.709999999999994</v>
      </c>
      <c r="H78" s="96" t="s">
        <v>647</v>
      </c>
      <c r="I78" s="84" t="s">
        <v>6</v>
      </c>
      <c r="J78" s="89" t="s">
        <v>648</v>
      </c>
      <c r="K78" s="97" t="s">
        <v>253</v>
      </c>
      <c r="L78" s="98" t="s">
        <v>220</v>
      </c>
      <c r="M78" s="86" t="s">
        <v>221</v>
      </c>
      <c r="N78" s="81"/>
    </row>
    <row r="79" spans="1:14" ht="60" customHeight="1" x14ac:dyDescent="0.35">
      <c r="A79" s="92">
        <v>44578</v>
      </c>
      <c r="B79" s="83" t="s">
        <v>649</v>
      </c>
      <c r="C79" s="84" t="s">
        <v>650</v>
      </c>
      <c r="D79" s="85" t="s">
        <v>651</v>
      </c>
      <c r="E79" s="86" t="s">
        <v>652</v>
      </c>
      <c r="F79" s="87" t="s">
        <v>653</v>
      </c>
      <c r="G79" s="88">
        <v>8800</v>
      </c>
      <c r="H79" s="96" t="s">
        <v>654</v>
      </c>
      <c r="I79" s="84" t="s">
        <v>6</v>
      </c>
      <c r="J79" s="89" t="s">
        <v>655</v>
      </c>
      <c r="K79" s="97" t="s">
        <v>253</v>
      </c>
      <c r="L79" s="98" t="s">
        <v>254</v>
      </c>
      <c r="M79" s="98"/>
      <c r="N79" s="81"/>
    </row>
    <row r="80" spans="1:14" ht="60" customHeight="1" x14ac:dyDescent="0.35">
      <c r="A80" s="92">
        <v>44578</v>
      </c>
      <c r="B80" s="83" t="s">
        <v>656</v>
      </c>
      <c r="C80" s="84" t="s">
        <v>657</v>
      </c>
      <c r="D80" s="85" t="s">
        <v>658</v>
      </c>
      <c r="E80" s="86" t="s">
        <v>659</v>
      </c>
      <c r="F80" s="87" t="s">
        <v>660</v>
      </c>
      <c r="G80" s="88">
        <v>2200</v>
      </c>
      <c r="H80" s="96" t="s">
        <v>661</v>
      </c>
      <c r="I80" s="84" t="s">
        <v>6</v>
      </c>
      <c r="J80" s="89" t="s">
        <v>662</v>
      </c>
      <c r="K80" s="97" t="s">
        <v>253</v>
      </c>
      <c r="L80" s="98" t="s">
        <v>254</v>
      </c>
      <c r="M80" s="98"/>
      <c r="N80" s="81"/>
    </row>
    <row r="81" spans="1:14" ht="60" customHeight="1" x14ac:dyDescent="0.35">
      <c r="A81" s="92">
        <v>44578</v>
      </c>
      <c r="B81" s="83" t="s">
        <v>663</v>
      </c>
      <c r="C81" s="84" t="s">
        <v>664</v>
      </c>
      <c r="D81" s="85" t="s">
        <v>665</v>
      </c>
      <c r="E81" s="86" t="s">
        <v>659</v>
      </c>
      <c r="F81" s="87" t="s">
        <v>666</v>
      </c>
      <c r="G81" s="88">
        <v>63031.08</v>
      </c>
      <c r="H81" s="96" t="s">
        <v>667</v>
      </c>
      <c r="I81" s="84" t="s">
        <v>6</v>
      </c>
      <c r="J81" s="89" t="s">
        <v>668</v>
      </c>
      <c r="K81" s="97" t="s">
        <v>253</v>
      </c>
      <c r="L81" s="98" t="s">
        <v>254</v>
      </c>
      <c r="M81" s="98"/>
      <c r="N81" s="81"/>
    </row>
    <row r="82" spans="1:14" ht="60" customHeight="1" x14ac:dyDescent="0.35">
      <c r="A82" s="92">
        <v>44578</v>
      </c>
      <c r="B82" s="83" t="s">
        <v>669</v>
      </c>
      <c r="C82" s="84" t="s">
        <v>670</v>
      </c>
      <c r="D82" s="85" t="s">
        <v>671</v>
      </c>
      <c r="E82" s="86" t="s">
        <v>672</v>
      </c>
      <c r="F82" s="87" t="s">
        <v>673</v>
      </c>
      <c r="G82" s="88">
        <v>14957.44</v>
      </c>
      <c r="H82" s="96" t="s">
        <v>674</v>
      </c>
      <c r="I82" s="84" t="s">
        <v>6</v>
      </c>
      <c r="J82" s="89" t="s">
        <v>675</v>
      </c>
      <c r="K82" s="97" t="s">
        <v>253</v>
      </c>
      <c r="L82" s="98" t="s">
        <v>254</v>
      </c>
      <c r="M82" s="98"/>
      <c r="N82" s="81"/>
    </row>
    <row r="83" spans="1:14" ht="60" customHeight="1" x14ac:dyDescent="0.35">
      <c r="A83" s="92">
        <v>44578</v>
      </c>
      <c r="B83" s="83" t="s">
        <v>676</v>
      </c>
      <c r="C83" s="84" t="s">
        <v>677</v>
      </c>
      <c r="D83" s="85" t="s">
        <v>678</v>
      </c>
      <c r="E83" s="86" t="s">
        <v>679</v>
      </c>
      <c r="F83" s="87" t="s">
        <v>680</v>
      </c>
      <c r="G83" s="88">
        <v>35200</v>
      </c>
      <c r="H83" s="96" t="s">
        <v>681</v>
      </c>
      <c r="I83" s="84" t="s">
        <v>6</v>
      </c>
      <c r="J83" s="89" t="s">
        <v>682</v>
      </c>
      <c r="K83" s="97" t="s">
        <v>253</v>
      </c>
      <c r="L83" s="98" t="s">
        <v>254</v>
      </c>
      <c r="M83" s="98"/>
      <c r="N83" s="81"/>
    </row>
    <row r="84" spans="1:14" ht="60" customHeight="1" x14ac:dyDescent="0.35">
      <c r="A84" s="92">
        <v>44578</v>
      </c>
      <c r="B84" s="83" t="s">
        <v>683</v>
      </c>
      <c r="C84" s="84" t="s">
        <v>684</v>
      </c>
      <c r="D84" s="85" t="s">
        <v>685</v>
      </c>
      <c r="E84" s="86" t="s">
        <v>659</v>
      </c>
      <c r="F84" s="87" t="s">
        <v>686</v>
      </c>
      <c r="G84" s="88">
        <v>8900.56</v>
      </c>
      <c r="H84" s="96" t="s">
        <v>687</v>
      </c>
      <c r="I84" s="84" t="s">
        <v>6</v>
      </c>
      <c r="J84" s="89" t="s">
        <v>688</v>
      </c>
      <c r="K84" s="97" t="s">
        <v>253</v>
      </c>
      <c r="L84" s="98" t="s">
        <v>254</v>
      </c>
      <c r="M84" s="98"/>
      <c r="N84" s="81"/>
    </row>
    <row r="85" spans="1:14" ht="60" customHeight="1" x14ac:dyDescent="0.35">
      <c r="A85" s="92">
        <v>44578</v>
      </c>
      <c r="B85" s="83" t="s">
        <v>689</v>
      </c>
      <c r="C85" s="84" t="s">
        <v>690</v>
      </c>
      <c r="D85" s="85" t="s">
        <v>691</v>
      </c>
      <c r="E85" s="86" t="s">
        <v>692</v>
      </c>
      <c r="F85" s="87" t="s">
        <v>693</v>
      </c>
      <c r="G85" s="88">
        <v>114400</v>
      </c>
      <c r="H85" s="96" t="s">
        <v>694</v>
      </c>
      <c r="I85" s="84" t="s">
        <v>6</v>
      </c>
      <c r="J85" s="89" t="s">
        <v>695</v>
      </c>
      <c r="K85" s="97" t="s">
        <v>253</v>
      </c>
      <c r="L85" s="98" t="s">
        <v>254</v>
      </c>
      <c r="M85" s="98"/>
      <c r="N85" s="81"/>
    </row>
    <row r="86" spans="1:14" ht="60" customHeight="1" x14ac:dyDescent="0.35">
      <c r="A86" s="92">
        <v>44578</v>
      </c>
      <c r="B86" s="83" t="s">
        <v>696</v>
      </c>
      <c r="C86" s="84" t="s">
        <v>697</v>
      </c>
      <c r="D86" s="85" t="s">
        <v>698</v>
      </c>
      <c r="E86" s="86" t="s">
        <v>652</v>
      </c>
      <c r="F86" s="87" t="s">
        <v>699</v>
      </c>
      <c r="G86" s="88">
        <v>2200</v>
      </c>
      <c r="H86" s="96" t="s">
        <v>700</v>
      </c>
      <c r="I86" s="84" t="s">
        <v>6</v>
      </c>
      <c r="J86" s="89" t="s">
        <v>701</v>
      </c>
      <c r="K86" s="97" t="s">
        <v>253</v>
      </c>
      <c r="L86" s="98" t="s">
        <v>254</v>
      </c>
      <c r="M86" s="98"/>
      <c r="N86" s="81"/>
    </row>
    <row r="87" spans="1:14" ht="60" customHeight="1" x14ac:dyDescent="0.35">
      <c r="A87" s="92">
        <v>44578</v>
      </c>
      <c r="B87" s="83" t="s">
        <v>702</v>
      </c>
      <c r="C87" s="84" t="s">
        <v>703</v>
      </c>
      <c r="D87" s="85" t="s">
        <v>704</v>
      </c>
      <c r="E87" s="86" t="s">
        <v>672</v>
      </c>
      <c r="F87" s="87" t="s">
        <v>705</v>
      </c>
      <c r="G87" s="88">
        <v>79707.350000000006</v>
      </c>
      <c r="H87" s="96" t="s">
        <v>706</v>
      </c>
      <c r="I87" s="84" t="s">
        <v>6</v>
      </c>
      <c r="J87" s="89" t="s">
        <v>707</v>
      </c>
      <c r="K87" s="97" t="s">
        <v>253</v>
      </c>
      <c r="L87" s="98" t="s">
        <v>254</v>
      </c>
      <c r="M87" s="98"/>
      <c r="N87" s="81"/>
    </row>
    <row r="88" spans="1:14" ht="60" customHeight="1" x14ac:dyDescent="0.35">
      <c r="A88" s="92">
        <v>44578</v>
      </c>
      <c r="B88" s="83" t="s">
        <v>708</v>
      </c>
      <c r="C88" s="84" t="s">
        <v>703</v>
      </c>
      <c r="D88" s="85" t="s">
        <v>709</v>
      </c>
      <c r="E88" s="86" t="s">
        <v>672</v>
      </c>
      <c r="F88" s="87" t="s">
        <v>710</v>
      </c>
      <c r="G88" s="88">
        <v>138513.06</v>
      </c>
      <c r="H88" s="96" t="s">
        <v>711</v>
      </c>
      <c r="I88" s="84" t="s">
        <v>6</v>
      </c>
      <c r="J88" s="89" t="s">
        <v>712</v>
      </c>
      <c r="K88" s="97" t="s">
        <v>253</v>
      </c>
      <c r="L88" s="98" t="s">
        <v>254</v>
      </c>
      <c r="M88" s="98"/>
      <c r="N88" s="81"/>
    </row>
    <row r="89" spans="1:14" ht="60" customHeight="1" x14ac:dyDescent="0.35">
      <c r="A89" s="92">
        <v>44578</v>
      </c>
      <c r="B89" s="83" t="s">
        <v>713</v>
      </c>
      <c r="C89" s="84" t="s">
        <v>714</v>
      </c>
      <c r="D89" s="85" t="s">
        <v>715</v>
      </c>
      <c r="E89" s="86" t="s">
        <v>692</v>
      </c>
      <c r="F89" s="87" t="s">
        <v>716</v>
      </c>
      <c r="G89" s="88">
        <v>68200</v>
      </c>
      <c r="H89" s="96" t="s">
        <v>717</v>
      </c>
      <c r="I89" s="84" t="s">
        <v>6</v>
      </c>
      <c r="J89" s="89" t="s">
        <v>718</v>
      </c>
      <c r="K89" s="97" t="s">
        <v>253</v>
      </c>
      <c r="L89" s="98" t="s">
        <v>254</v>
      </c>
      <c r="M89" s="98"/>
      <c r="N89" s="81"/>
    </row>
    <row r="90" spans="1:14" ht="60" customHeight="1" x14ac:dyDescent="0.35">
      <c r="A90" s="92">
        <v>44578</v>
      </c>
      <c r="B90" s="83" t="s">
        <v>719</v>
      </c>
      <c r="C90" s="84" t="s">
        <v>720</v>
      </c>
      <c r="D90" s="85" t="s">
        <v>721</v>
      </c>
      <c r="E90" s="86" t="s">
        <v>679</v>
      </c>
      <c r="F90" s="87" t="s">
        <v>722</v>
      </c>
      <c r="G90" s="88">
        <v>48400</v>
      </c>
      <c r="H90" s="96" t="s">
        <v>723</v>
      </c>
      <c r="I90" s="84" t="s">
        <v>6</v>
      </c>
      <c r="J90" s="89" t="s">
        <v>724</v>
      </c>
      <c r="K90" s="97" t="s">
        <v>253</v>
      </c>
      <c r="L90" s="98" t="s">
        <v>254</v>
      </c>
      <c r="M90" s="98"/>
      <c r="N90" s="81"/>
    </row>
    <row r="91" spans="1:14" ht="60" customHeight="1" x14ac:dyDescent="0.35">
      <c r="A91" s="92">
        <v>44578</v>
      </c>
      <c r="B91" s="83" t="s">
        <v>725</v>
      </c>
      <c r="C91" s="84" t="s">
        <v>726</v>
      </c>
      <c r="D91" s="85" t="s">
        <v>727</v>
      </c>
      <c r="E91" s="86" t="s">
        <v>672</v>
      </c>
      <c r="F91" s="87" t="s">
        <v>728</v>
      </c>
      <c r="G91" s="88">
        <v>48883.93</v>
      </c>
      <c r="H91" s="96" t="s">
        <v>729</v>
      </c>
      <c r="I91" s="84" t="s">
        <v>6</v>
      </c>
      <c r="J91" s="89" t="s">
        <v>730</v>
      </c>
      <c r="K91" s="97" t="s">
        <v>253</v>
      </c>
      <c r="L91" s="98" t="s">
        <v>254</v>
      </c>
      <c r="M91" s="98"/>
      <c r="N91" s="81"/>
    </row>
    <row r="92" spans="1:14" ht="60" customHeight="1" x14ac:dyDescent="0.35">
      <c r="A92" s="92">
        <v>44578</v>
      </c>
      <c r="B92" s="83" t="s">
        <v>731</v>
      </c>
      <c r="C92" s="84" t="s">
        <v>732</v>
      </c>
      <c r="D92" s="85" t="s">
        <v>733</v>
      </c>
      <c r="E92" s="86" t="s">
        <v>692</v>
      </c>
      <c r="F92" s="87" t="s">
        <v>734</v>
      </c>
      <c r="G92" s="88">
        <v>68200</v>
      </c>
      <c r="H92" s="96" t="s">
        <v>735</v>
      </c>
      <c r="I92" s="84" t="s">
        <v>6</v>
      </c>
      <c r="J92" s="89" t="s">
        <v>736</v>
      </c>
      <c r="K92" s="97" t="s">
        <v>253</v>
      </c>
      <c r="L92" s="98" t="s">
        <v>254</v>
      </c>
      <c r="M92" s="98"/>
      <c r="N92" s="81"/>
    </row>
    <row r="93" spans="1:14" ht="60" customHeight="1" x14ac:dyDescent="0.35">
      <c r="A93" s="92">
        <v>44578</v>
      </c>
      <c r="B93" s="83" t="s">
        <v>737</v>
      </c>
      <c r="C93" s="84" t="s">
        <v>738</v>
      </c>
      <c r="D93" s="85" t="s">
        <v>739</v>
      </c>
      <c r="E93" s="86" t="s">
        <v>672</v>
      </c>
      <c r="F93" s="87" t="s">
        <v>740</v>
      </c>
      <c r="G93" s="88">
        <v>25858.71</v>
      </c>
      <c r="H93" s="96" t="s">
        <v>741</v>
      </c>
      <c r="I93" s="84" t="s">
        <v>6</v>
      </c>
      <c r="J93" s="89" t="s">
        <v>742</v>
      </c>
      <c r="K93" s="97" t="s">
        <v>253</v>
      </c>
      <c r="L93" s="98" t="s">
        <v>254</v>
      </c>
      <c r="M93" s="98"/>
      <c r="N93" s="81"/>
    </row>
    <row r="94" spans="1:14" ht="60" customHeight="1" x14ac:dyDescent="0.35">
      <c r="A94" s="92">
        <v>44578</v>
      </c>
      <c r="B94" s="83" t="s">
        <v>743</v>
      </c>
      <c r="C94" s="84" t="s">
        <v>744</v>
      </c>
      <c r="D94" s="85" t="s">
        <v>745</v>
      </c>
      <c r="E94" s="86" t="s">
        <v>679</v>
      </c>
      <c r="F94" s="87" t="s">
        <v>746</v>
      </c>
      <c r="G94" s="88">
        <v>24200</v>
      </c>
      <c r="H94" s="96" t="s">
        <v>747</v>
      </c>
      <c r="I94" s="84" t="s">
        <v>6</v>
      </c>
      <c r="J94" s="89" t="s">
        <v>748</v>
      </c>
      <c r="K94" s="97" t="s">
        <v>253</v>
      </c>
      <c r="L94" s="98" t="s">
        <v>254</v>
      </c>
      <c r="M94" s="98"/>
      <c r="N94" s="81"/>
    </row>
    <row r="95" spans="1:14" ht="60" customHeight="1" x14ac:dyDescent="0.35">
      <c r="A95" s="92">
        <v>44578</v>
      </c>
      <c r="B95" s="83" t="s">
        <v>749</v>
      </c>
      <c r="C95" s="84" t="s">
        <v>750</v>
      </c>
      <c r="D95" s="85" t="s">
        <v>751</v>
      </c>
      <c r="E95" s="86" t="s">
        <v>672</v>
      </c>
      <c r="F95" s="87" t="s">
        <v>752</v>
      </c>
      <c r="G95" s="88">
        <v>9966.5499999999993</v>
      </c>
      <c r="H95" s="96" t="s">
        <v>753</v>
      </c>
      <c r="I95" s="84" t="s">
        <v>6</v>
      </c>
      <c r="J95" s="89" t="s">
        <v>754</v>
      </c>
      <c r="K95" s="97" t="s">
        <v>253</v>
      </c>
      <c r="L95" s="98" t="s">
        <v>254</v>
      </c>
      <c r="M95" s="98"/>
      <c r="N95" s="81"/>
    </row>
    <row r="96" spans="1:14" ht="60" customHeight="1" x14ac:dyDescent="0.35">
      <c r="A96" s="100">
        <v>44581</v>
      </c>
      <c r="B96" s="101" t="s">
        <v>755</v>
      </c>
      <c r="C96" s="101" t="s">
        <v>528</v>
      </c>
      <c r="D96" s="101" t="s">
        <v>756</v>
      </c>
      <c r="E96" s="86" t="s">
        <v>530</v>
      </c>
      <c r="F96" s="86" t="s">
        <v>757</v>
      </c>
      <c r="G96" s="102">
        <v>108.8</v>
      </c>
      <c r="H96" s="102" t="s">
        <v>758</v>
      </c>
      <c r="I96" s="84" t="s">
        <v>6</v>
      </c>
      <c r="J96" s="103" t="s">
        <v>759</v>
      </c>
      <c r="K96" s="93">
        <v>0</v>
      </c>
      <c r="L96" s="86" t="s">
        <v>220</v>
      </c>
      <c r="M96" s="86" t="s">
        <v>221</v>
      </c>
      <c r="N96" s="81"/>
    </row>
    <row r="97" spans="1:14" ht="60" customHeight="1" x14ac:dyDescent="0.35">
      <c r="A97" s="100">
        <v>44581</v>
      </c>
      <c r="B97" s="101" t="s">
        <v>760</v>
      </c>
      <c r="C97" s="101" t="s">
        <v>761</v>
      </c>
      <c r="D97" s="101" t="s">
        <v>762</v>
      </c>
      <c r="E97" s="86" t="s">
        <v>763</v>
      </c>
      <c r="F97" s="86" t="s">
        <v>764</v>
      </c>
      <c r="G97" s="102">
        <v>16</v>
      </c>
      <c r="H97" s="102" t="s">
        <v>765</v>
      </c>
      <c r="I97" s="84" t="s">
        <v>6</v>
      </c>
      <c r="J97" s="103" t="s">
        <v>766</v>
      </c>
      <c r="K97" s="93">
        <v>0</v>
      </c>
      <c r="L97" s="86" t="s">
        <v>220</v>
      </c>
      <c r="M97" s="86" t="s">
        <v>221</v>
      </c>
      <c r="N97" s="81"/>
    </row>
    <row r="98" spans="1:14" ht="60" customHeight="1" x14ac:dyDescent="0.35">
      <c r="A98" s="100">
        <v>44581</v>
      </c>
      <c r="B98" s="101" t="s">
        <v>767</v>
      </c>
      <c r="C98" s="101" t="s">
        <v>768</v>
      </c>
      <c r="D98" s="101" t="s">
        <v>769</v>
      </c>
      <c r="E98" s="86" t="s">
        <v>770</v>
      </c>
      <c r="F98" s="86" t="s">
        <v>771</v>
      </c>
      <c r="G98" s="102">
        <v>93.75</v>
      </c>
      <c r="H98" s="102" t="s">
        <v>772</v>
      </c>
      <c r="I98" s="84" t="s">
        <v>6</v>
      </c>
      <c r="J98" s="103" t="s">
        <v>773</v>
      </c>
      <c r="K98" s="93">
        <v>0</v>
      </c>
      <c r="L98" s="86" t="s">
        <v>220</v>
      </c>
      <c r="M98" s="86" t="s">
        <v>221</v>
      </c>
      <c r="N98" s="81"/>
    </row>
    <row r="99" spans="1:14" ht="60" customHeight="1" x14ac:dyDescent="0.35">
      <c r="A99" s="100">
        <v>44581</v>
      </c>
      <c r="B99" s="101" t="s">
        <v>774</v>
      </c>
      <c r="C99" s="101" t="s">
        <v>775</v>
      </c>
      <c r="D99" s="101" t="s">
        <v>776</v>
      </c>
      <c r="E99" s="86" t="s">
        <v>777</v>
      </c>
      <c r="F99" s="86" t="s">
        <v>778</v>
      </c>
      <c r="G99" s="102">
        <v>597.54999999999995</v>
      </c>
      <c r="H99" s="102" t="s">
        <v>779</v>
      </c>
      <c r="I99" s="84" t="s">
        <v>6</v>
      </c>
      <c r="J99" s="103" t="s">
        <v>780</v>
      </c>
      <c r="K99" s="93">
        <v>0</v>
      </c>
      <c r="L99" s="86" t="s">
        <v>220</v>
      </c>
      <c r="M99" s="86" t="s">
        <v>221</v>
      </c>
      <c r="N99" s="81"/>
    </row>
    <row r="100" spans="1:14" ht="60" customHeight="1" x14ac:dyDescent="0.35">
      <c r="A100" s="100">
        <v>44581</v>
      </c>
      <c r="B100" s="101" t="s">
        <v>781</v>
      </c>
      <c r="C100" s="101" t="s">
        <v>782</v>
      </c>
      <c r="D100" s="101" t="s">
        <v>783</v>
      </c>
      <c r="E100" s="86" t="s">
        <v>784</v>
      </c>
      <c r="F100" s="86" t="s">
        <v>785</v>
      </c>
      <c r="G100" s="102">
        <v>221.4</v>
      </c>
      <c r="H100" s="102" t="s">
        <v>786</v>
      </c>
      <c r="I100" s="84" t="s">
        <v>6</v>
      </c>
      <c r="J100" s="103" t="s">
        <v>787</v>
      </c>
      <c r="K100" s="93">
        <v>0</v>
      </c>
      <c r="L100" s="86" t="s">
        <v>220</v>
      </c>
      <c r="M100" s="86" t="s">
        <v>221</v>
      </c>
      <c r="N100" s="81"/>
    </row>
    <row r="101" spans="1:14" ht="60" customHeight="1" x14ac:dyDescent="0.35">
      <c r="A101" s="100">
        <v>44581</v>
      </c>
      <c r="B101" s="101" t="s">
        <v>788</v>
      </c>
      <c r="C101" s="101" t="s">
        <v>789</v>
      </c>
      <c r="D101" s="101" t="s">
        <v>790</v>
      </c>
      <c r="E101" s="86" t="s">
        <v>311</v>
      </c>
      <c r="F101" s="86" t="s">
        <v>791</v>
      </c>
      <c r="G101" s="102">
        <v>28.9</v>
      </c>
      <c r="H101" s="102" t="s">
        <v>792</v>
      </c>
      <c r="I101" s="84" t="s">
        <v>6</v>
      </c>
      <c r="J101" s="103" t="s">
        <v>793</v>
      </c>
      <c r="K101" s="93">
        <v>0</v>
      </c>
      <c r="L101" s="86" t="s">
        <v>220</v>
      </c>
      <c r="M101" s="86" t="s">
        <v>221</v>
      </c>
      <c r="N101" s="81"/>
    </row>
    <row r="102" spans="1:14" ht="60" customHeight="1" x14ac:dyDescent="0.35">
      <c r="A102" s="92">
        <v>44581</v>
      </c>
      <c r="B102" s="83" t="s">
        <v>794</v>
      </c>
      <c r="C102" s="84" t="s">
        <v>795</v>
      </c>
      <c r="D102" s="85" t="s">
        <v>796</v>
      </c>
      <c r="E102" s="86" t="s">
        <v>606</v>
      </c>
      <c r="F102" s="87" t="s">
        <v>797</v>
      </c>
      <c r="G102" s="88">
        <v>41.88</v>
      </c>
      <c r="H102" s="88" t="s">
        <v>798</v>
      </c>
      <c r="I102" s="84" t="s">
        <v>6</v>
      </c>
      <c r="J102" s="89" t="s">
        <v>799</v>
      </c>
      <c r="K102" s="93">
        <v>18</v>
      </c>
      <c r="L102" s="98" t="s">
        <v>220</v>
      </c>
      <c r="M102" s="86" t="s">
        <v>221</v>
      </c>
      <c r="N102" s="81"/>
    </row>
    <row r="103" spans="1:14" ht="60" customHeight="1" x14ac:dyDescent="0.35">
      <c r="A103" s="82">
        <v>44581</v>
      </c>
      <c r="B103" s="83" t="s">
        <v>800</v>
      </c>
      <c r="C103" s="84" t="s">
        <v>801</v>
      </c>
      <c r="D103" s="85" t="s">
        <v>802</v>
      </c>
      <c r="E103" s="86" t="s">
        <v>407</v>
      </c>
      <c r="F103" s="87" t="s">
        <v>803</v>
      </c>
      <c r="G103" s="88">
        <v>60.5</v>
      </c>
      <c r="H103" s="96" t="s">
        <v>804</v>
      </c>
      <c r="I103" s="84" t="s">
        <v>6</v>
      </c>
      <c r="J103" s="89" t="s">
        <v>805</v>
      </c>
      <c r="K103" s="90">
        <v>9</v>
      </c>
      <c r="L103" s="86" t="s">
        <v>220</v>
      </c>
      <c r="M103" s="86" t="s">
        <v>221</v>
      </c>
      <c r="N103" s="105"/>
    </row>
    <row r="104" spans="1:14" ht="60" customHeight="1" x14ac:dyDescent="0.35">
      <c r="A104" s="82">
        <v>44581</v>
      </c>
      <c r="B104" s="83" t="s">
        <v>806</v>
      </c>
      <c r="C104" s="84" t="s">
        <v>807</v>
      </c>
      <c r="D104" s="85" t="s">
        <v>808</v>
      </c>
      <c r="E104" s="86" t="s">
        <v>407</v>
      </c>
      <c r="F104" s="87" t="s">
        <v>809</v>
      </c>
      <c r="G104" s="88">
        <v>158</v>
      </c>
      <c r="H104" s="96" t="s">
        <v>810</v>
      </c>
      <c r="I104" s="84" t="s">
        <v>6</v>
      </c>
      <c r="J104" s="89" t="s">
        <v>811</v>
      </c>
      <c r="K104" s="90">
        <v>9</v>
      </c>
      <c r="L104" s="86" t="s">
        <v>220</v>
      </c>
      <c r="M104" s="86" t="s">
        <v>221</v>
      </c>
      <c r="N104" s="105"/>
    </row>
    <row r="105" spans="1:14" ht="60" customHeight="1" x14ac:dyDescent="0.35">
      <c r="A105" s="82">
        <v>44581</v>
      </c>
      <c r="B105" s="83" t="s">
        <v>812</v>
      </c>
      <c r="C105" s="84" t="s">
        <v>813</v>
      </c>
      <c r="D105" s="85" t="s">
        <v>814</v>
      </c>
      <c r="E105" s="86" t="s">
        <v>505</v>
      </c>
      <c r="F105" s="87" t="s">
        <v>815</v>
      </c>
      <c r="G105" s="88">
        <v>177.9</v>
      </c>
      <c r="H105" s="96" t="s">
        <v>816</v>
      </c>
      <c r="I105" s="84" t="s">
        <v>6</v>
      </c>
      <c r="J105" s="89" t="s">
        <v>817</v>
      </c>
      <c r="K105" s="90">
        <v>9</v>
      </c>
      <c r="L105" s="86" t="s">
        <v>220</v>
      </c>
      <c r="M105" s="86" t="s">
        <v>221</v>
      </c>
      <c r="N105" s="81"/>
    </row>
    <row r="106" spans="1:14" ht="60" customHeight="1" x14ac:dyDescent="0.35">
      <c r="A106" s="82">
        <v>44581</v>
      </c>
      <c r="B106" s="83" t="s">
        <v>818</v>
      </c>
      <c r="C106" s="84" t="s">
        <v>819</v>
      </c>
      <c r="D106" s="85" t="s">
        <v>820</v>
      </c>
      <c r="E106" s="86" t="s">
        <v>821</v>
      </c>
      <c r="F106" s="87" t="s">
        <v>822</v>
      </c>
      <c r="G106" s="88">
        <v>81.819999999999993</v>
      </c>
      <c r="H106" s="96" t="s">
        <v>823</v>
      </c>
      <c r="I106" s="84" t="s">
        <v>6</v>
      </c>
      <c r="J106" s="89" t="s">
        <v>824</v>
      </c>
      <c r="K106" s="90">
        <v>9</v>
      </c>
      <c r="L106" s="86" t="s">
        <v>220</v>
      </c>
      <c r="M106" s="86" t="s">
        <v>221</v>
      </c>
      <c r="N106" s="81"/>
    </row>
    <row r="107" spans="1:14" ht="60" customHeight="1" x14ac:dyDescent="0.35">
      <c r="A107" s="92">
        <v>44581</v>
      </c>
      <c r="B107" s="83" t="s">
        <v>825</v>
      </c>
      <c r="C107" s="84" t="s">
        <v>826</v>
      </c>
      <c r="D107" s="85" t="s">
        <v>827</v>
      </c>
      <c r="E107" s="86" t="s">
        <v>828</v>
      </c>
      <c r="F107" s="87" t="s">
        <v>829</v>
      </c>
      <c r="G107" s="88">
        <v>497.28</v>
      </c>
      <c r="H107" s="96" t="s">
        <v>830</v>
      </c>
      <c r="I107" s="84" t="s">
        <v>6</v>
      </c>
      <c r="J107" s="89" t="s">
        <v>831</v>
      </c>
      <c r="K107" s="97" t="s">
        <v>253</v>
      </c>
      <c r="L107" s="98" t="s">
        <v>220</v>
      </c>
      <c r="M107" s="86" t="s">
        <v>221</v>
      </c>
      <c r="N107" s="81"/>
    </row>
    <row r="108" spans="1:14" ht="60" customHeight="1" x14ac:dyDescent="0.35">
      <c r="A108" s="92">
        <v>44581</v>
      </c>
      <c r="B108" s="83" t="s">
        <v>832</v>
      </c>
      <c r="C108" s="84" t="s">
        <v>833</v>
      </c>
      <c r="D108" s="85" t="s">
        <v>834</v>
      </c>
      <c r="E108" s="86" t="s">
        <v>835</v>
      </c>
      <c r="F108" s="87" t="s">
        <v>836</v>
      </c>
      <c r="G108" s="88">
        <v>800</v>
      </c>
      <c r="H108" s="96" t="s">
        <v>837</v>
      </c>
      <c r="I108" s="84" t="s">
        <v>6</v>
      </c>
      <c r="J108" s="89" t="s">
        <v>838</v>
      </c>
      <c r="K108" s="97" t="s">
        <v>253</v>
      </c>
      <c r="L108" s="98" t="s">
        <v>220</v>
      </c>
      <c r="M108" s="98" t="s">
        <v>221</v>
      </c>
      <c r="N108" s="81"/>
    </row>
    <row r="109" spans="1:14" ht="60" customHeight="1" x14ac:dyDescent="0.35">
      <c r="A109" s="92">
        <v>44581</v>
      </c>
      <c r="B109" s="83" t="s">
        <v>839</v>
      </c>
      <c r="C109" s="84" t="s">
        <v>840</v>
      </c>
      <c r="D109" s="85" t="s">
        <v>841</v>
      </c>
      <c r="E109" s="86" t="s">
        <v>613</v>
      </c>
      <c r="F109" s="87" t="s">
        <v>842</v>
      </c>
      <c r="G109" s="88">
        <v>8275.02</v>
      </c>
      <c r="H109" s="96" t="s">
        <v>843</v>
      </c>
      <c r="I109" s="84" t="s">
        <v>6</v>
      </c>
      <c r="J109" s="89" t="s">
        <v>844</v>
      </c>
      <c r="K109" s="97" t="s">
        <v>253</v>
      </c>
      <c r="L109" s="98" t="s">
        <v>254</v>
      </c>
      <c r="M109" s="98"/>
      <c r="N109" s="81"/>
    </row>
    <row r="110" spans="1:14" ht="60" customHeight="1" x14ac:dyDescent="0.35">
      <c r="A110" s="92">
        <v>44581</v>
      </c>
      <c r="B110" s="83" t="s">
        <v>636</v>
      </c>
      <c r="C110" s="84" t="s">
        <v>845</v>
      </c>
      <c r="D110" s="85" t="s">
        <v>846</v>
      </c>
      <c r="E110" s="86" t="s">
        <v>847</v>
      </c>
      <c r="F110" s="87" t="s">
        <v>848</v>
      </c>
      <c r="G110" s="88">
        <v>324</v>
      </c>
      <c r="H110" s="96" t="s">
        <v>849</v>
      </c>
      <c r="I110" s="84" t="s">
        <v>6</v>
      </c>
      <c r="J110" s="89" t="s">
        <v>850</v>
      </c>
      <c r="K110" s="97">
        <v>18</v>
      </c>
      <c r="L110" s="98" t="s">
        <v>220</v>
      </c>
      <c r="M110" s="86" t="s">
        <v>221</v>
      </c>
      <c r="N110" s="81"/>
    </row>
    <row r="111" spans="1:14" ht="60" customHeight="1" x14ac:dyDescent="0.35">
      <c r="A111" s="92">
        <v>44581</v>
      </c>
      <c r="B111" s="83" t="s">
        <v>851</v>
      </c>
      <c r="C111" s="84" t="s">
        <v>852</v>
      </c>
      <c r="D111" s="85" t="s">
        <v>853</v>
      </c>
      <c r="E111" s="86" t="s">
        <v>854</v>
      </c>
      <c r="F111" s="87" t="s">
        <v>855</v>
      </c>
      <c r="G111" s="88">
        <v>270</v>
      </c>
      <c r="H111" s="96" t="s">
        <v>856</v>
      </c>
      <c r="I111" s="84" t="s">
        <v>6</v>
      </c>
      <c r="J111" s="89" t="s">
        <v>857</v>
      </c>
      <c r="K111" s="97">
        <v>18</v>
      </c>
      <c r="L111" s="86" t="s">
        <v>220</v>
      </c>
      <c r="M111" s="86" t="s">
        <v>221</v>
      </c>
      <c r="N111" s="81"/>
    </row>
    <row r="112" spans="1:14" ht="60" customHeight="1" x14ac:dyDescent="0.35">
      <c r="A112" s="92">
        <v>44581</v>
      </c>
      <c r="B112" s="83" t="s">
        <v>858</v>
      </c>
      <c r="C112" s="84" t="s">
        <v>852</v>
      </c>
      <c r="D112" s="85" t="s">
        <v>859</v>
      </c>
      <c r="E112" s="86" t="s">
        <v>854</v>
      </c>
      <c r="F112" s="87" t="s">
        <v>860</v>
      </c>
      <c r="G112" s="88">
        <v>78.75</v>
      </c>
      <c r="H112" s="96" t="s">
        <v>861</v>
      </c>
      <c r="I112" s="84" t="s">
        <v>6</v>
      </c>
      <c r="J112" s="89" t="s">
        <v>862</v>
      </c>
      <c r="K112" s="97">
        <v>18</v>
      </c>
      <c r="L112" s="86" t="s">
        <v>220</v>
      </c>
      <c r="M112" s="86" t="s">
        <v>221</v>
      </c>
      <c r="N112" s="81"/>
    </row>
    <row r="113" spans="1:14" ht="60" customHeight="1" x14ac:dyDescent="0.35">
      <c r="A113" s="92">
        <v>44581</v>
      </c>
      <c r="B113" s="83" t="s">
        <v>643</v>
      </c>
      <c r="C113" s="84" t="s">
        <v>863</v>
      </c>
      <c r="D113" s="85" t="s">
        <v>864</v>
      </c>
      <c r="E113" s="86" t="s">
        <v>865</v>
      </c>
      <c r="F113" s="87" t="s">
        <v>866</v>
      </c>
      <c r="G113" s="88">
        <v>339.84</v>
      </c>
      <c r="H113" s="96" t="s">
        <v>867</v>
      </c>
      <c r="I113" s="84" t="s">
        <v>6</v>
      </c>
      <c r="J113" s="89" t="s">
        <v>868</v>
      </c>
      <c r="K113" s="97">
        <v>18</v>
      </c>
      <c r="L113" s="98" t="s">
        <v>220</v>
      </c>
      <c r="M113" s="86" t="s">
        <v>221</v>
      </c>
      <c r="N113" s="81"/>
    </row>
    <row r="114" spans="1:14" ht="60" customHeight="1" x14ac:dyDescent="0.35">
      <c r="A114" s="92">
        <v>44581</v>
      </c>
      <c r="B114" s="83" t="s">
        <v>869</v>
      </c>
      <c r="C114" s="84" t="s">
        <v>870</v>
      </c>
      <c r="D114" s="85" t="s">
        <v>871</v>
      </c>
      <c r="E114" s="86" t="s">
        <v>872</v>
      </c>
      <c r="F114" s="87" t="s">
        <v>873</v>
      </c>
      <c r="G114" s="88">
        <v>26.67</v>
      </c>
      <c r="H114" s="96" t="s">
        <v>874</v>
      </c>
      <c r="I114" s="84" t="s">
        <v>6</v>
      </c>
      <c r="J114" s="89" t="s">
        <v>875</v>
      </c>
      <c r="K114" s="97">
        <v>18</v>
      </c>
      <c r="L114" s="86" t="s">
        <v>220</v>
      </c>
      <c r="M114" s="86" t="s">
        <v>221</v>
      </c>
      <c r="N114" s="81"/>
    </row>
    <row r="115" spans="1:14" ht="60" customHeight="1" x14ac:dyDescent="0.35">
      <c r="A115" s="92">
        <v>44581</v>
      </c>
      <c r="B115" s="83" t="s">
        <v>876</v>
      </c>
      <c r="C115" s="84" t="s">
        <v>870</v>
      </c>
      <c r="D115" s="85" t="s">
        <v>877</v>
      </c>
      <c r="E115" s="86" t="s">
        <v>872</v>
      </c>
      <c r="F115" s="87" t="s">
        <v>878</v>
      </c>
      <c r="G115" s="88">
        <v>480</v>
      </c>
      <c r="H115" s="96" t="s">
        <v>879</v>
      </c>
      <c r="I115" s="84" t="s">
        <v>6</v>
      </c>
      <c r="J115" s="89" t="s">
        <v>880</v>
      </c>
      <c r="K115" s="97">
        <v>18</v>
      </c>
      <c r="L115" s="98" t="s">
        <v>220</v>
      </c>
      <c r="M115" s="86" t="s">
        <v>221</v>
      </c>
      <c r="N115" s="81"/>
    </row>
    <row r="116" spans="1:14" ht="60" customHeight="1" x14ac:dyDescent="0.35">
      <c r="A116" s="92">
        <v>44581</v>
      </c>
      <c r="B116" s="83" t="s">
        <v>656</v>
      </c>
      <c r="C116" s="84" t="s">
        <v>881</v>
      </c>
      <c r="D116" s="85" t="s">
        <v>882</v>
      </c>
      <c r="E116" s="86" t="s">
        <v>883</v>
      </c>
      <c r="F116" s="87" t="s">
        <v>884</v>
      </c>
      <c r="G116" s="88">
        <v>280</v>
      </c>
      <c r="H116" s="96" t="s">
        <v>885</v>
      </c>
      <c r="I116" s="84" t="s">
        <v>6</v>
      </c>
      <c r="J116" s="89" t="s">
        <v>886</v>
      </c>
      <c r="K116" s="97">
        <v>18</v>
      </c>
      <c r="L116" s="86" t="s">
        <v>220</v>
      </c>
      <c r="M116" s="86" t="s">
        <v>221</v>
      </c>
      <c r="N116" s="81"/>
    </row>
    <row r="117" spans="1:14" ht="60" customHeight="1" x14ac:dyDescent="0.35">
      <c r="A117" s="92">
        <v>44581</v>
      </c>
      <c r="B117" s="83" t="s">
        <v>663</v>
      </c>
      <c r="C117" s="84" t="s">
        <v>887</v>
      </c>
      <c r="D117" s="85" t="s">
        <v>888</v>
      </c>
      <c r="E117" s="86" t="s">
        <v>889</v>
      </c>
      <c r="F117" s="87" t="s">
        <v>890</v>
      </c>
      <c r="G117" s="88">
        <v>89.25</v>
      </c>
      <c r="H117" s="96" t="s">
        <v>891</v>
      </c>
      <c r="I117" s="84" t="s">
        <v>6</v>
      </c>
      <c r="J117" s="89" t="s">
        <v>892</v>
      </c>
      <c r="K117" s="97">
        <v>18</v>
      </c>
      <c r="L117" s="86" t="s">
        <v>220</v>
      </c>
      <c r="M117" s="86" t="s">
        <v>221</v>
      </c>
      <c r="N117" s="81"/>
    </row>
    <row r="118" spans="1:14" ht="60" customHeight="1" x14ac:dyDescent="0.35">
      <c r="A118" s="92">
        <v>44581</v>
      </c>
      <c r="B118" s="83" t="s">
        <v>893</v>
      </c>
      <c r="C118" s="84" t="s">
        <v>894</v>
      </c>
      <c r="D118" s="85" t="s">
        <v>895</v>
      </c>
      <c r="E118" s="86" t="s">
        <v>896</v>
      </c>
      <c r="F118" s="87" t="s">
        <v>897</v>
      </c>
      <c r="G118" s="88">
        <v>36151.879999999997</v>
      </c>
      <c r="H118" s="96" t="s">
        <v>898</v>
      </c>
      <c r="I118" s="84" t="s">
        <v>6</v>
      </c>
      <c r="J118" s="89" t="s">
        <v>899</v>
      </c>
      <c r="K118" s="97" t="s">
        <v>900</v>
      </c>
      <c r="L118" s="86" t="s">
        <v>220</v>
      </c>
      <c r="M118" s="86" t="s">
        <v>230</v>
      </c>
      <c r="N118" s="81"/>
    </row>
    <row r="119" spans="1:14" ht="60" customHeight="1" x14ac:dyDescent="0.35">
      <c r="A119" s="100">
        <v>44582</v>
      </c>
      <c r="B119" s="101" t="s">
        <v>901</v>
      </c>
      <c r="C119" s="106">
        <v>4522</v>
      </c>
      <c r="D119" s="101">
        <v>21000638</v>
      </c>
      <c r="E119" s="86" t="s">
        <v>902</v>
      </c>
      <c r="F119" s="86" t="s">
        <v>903</v>
      </c>
      <c r="G119" s="102">
        <v>115.2</v>
      </c>
      <c r="H119" s="107">
        <v>186</v>
      </c>
      <c r="I119" s="84" t="s">
        <v>6</v>
      </c>
      <c r="J119" s="103">
        <v>22000148</v>
      </c>
      <c r="K119" s="93">
        <v>9</v>
      </c>
      <c r="L119" s="86" t="s">
        <v>220</v>
      </c>
      <c r="M119" s="86" t="s">
        <v>221</v>
      </c>
      <c r="N119" s="81"/>
    </row>
    <row r="120" spans="1:14" ht="60" customHeight="1" x14ac:dyDescent="0.35">
      <c r="A120" s="100">
        <v>44582</v>
      </c>
      <c r="B120" s="101" t="s">
        <v>193</v>
      </c>
      <c r="C120" s="101" t="s">
        <v>904</v>
      </c>
      <c r="D120" s="101" t="s">
        <v>905</v>
      </c>
      <c r="E120" s="86" t="s">
        <v>906</v>
      </c>
      <c r="F120" s="86" t="s">
        <v>907</v>
      </c>
      <c r="G120" s="102">
        <v>25</v>
      </c>
      <c r="H120" s="102" t="s">
        <v>908</v>
      </c>
      <c r="I120" s="84" t="s">
        <v>6</v>
      </c>
      <c r="J120" s="103" t="s">
        <v>909</v>
      </c>
      <c r="K120" s="93">
        <v>0</v>
      </c>
      <c r="L120" s="86" t="s">
        <v>220</v>
      </c>
      <c r="M120" s="86" t="s">
        <v>221</v>
      </c>
      <c r="N120" s="81"/>
    </row>
    <row r="121" spans="1:14" ht="60" customHeight="1" x14ac:dyDescent="0.35">
      <c r="A121" s="100">
        <v>44582</v>
      </c>
      <c r="B121" s="101">
        <v>219</v>
      </c>
      <c r="C121" s="101" t="s">
        <v>583</v>
      </c>
      <c r="D121" s="101" t="s">
        <v>910</v>
      </c>
      <c r="E121" s="86" t="s">
        <v>291</v>
      </c>
      <c r="F121" s="86" t="s">
        <v>911</v>
      </c>
      <c r="G121" s="102">
        <v>25</v>
      </c>
      <c r="H121" s="102" t="s">
        <v>912</v>
      </c>
      <c r="I121" s="84" t="s">
        <v>6</v>
      </c>
      <c r="J121" s="103" t="s">
        <v>913</v>
      </c>
      <c r="K121" s="93">
        <v>0</v>
      </c>
      <c r="L121" s="86" t="s">
        <v>220</v>
      </c>
      <c r="M121" s="86" t="s">
        <v>221</v>
      </c>
      <c r="N121" s="81"/>
    </row>
    <row r="122" spans="1:14" ht="60" customHeight="1" x14ac:dyDescent="0.35">
      <c r="A122" s="92">
        <v>44582</v>
      </c>
      <c r="B122" s="83" t="s">
        <v>914</v>
      </c>
      <c r="C122" s="84" t="s">
        <v>915</v>
      </c>
      <c r="D122" s="85" t="s">
        <v>916</v>
      </c>
      <c r="E122" s="86" t="s">
        <v>917</v>
      </c>
      <c r="F122" s="87" t="s">
        <v>918</v>
      </c>
      <c r="G122" s="88">
        <v>333.22</v>
      </c>
      <c r="H122" s="88" t="s">
        <v>919</v>
      </c>
      <c r="I122" s="84" t="s">
        <v>6</v>
      </c>
      <c r="J122" s="89" t="s">
        <v>920</v>
      </c>
      <c r="K122" s="93">
        <v>18</v>
      </c>
      <c r="L122" s="86" t="s">
        <v>220</v>
      </c>
      <c r="M122" s="86" t="s">
        <v>230</v>
      </c>
      <c r="N122" s="81"/>
    </row>
    <row r="123" spans="1:14" ht="60" customHeight="1" x14ac:dyDescent="0.35">
      <c r="A123" s="92">
        <v>44582</v>
      </c>
      <c r="B123" s="83" t="s">
        <v>921</v>
      </c>
      <c r="C123" s="84" t="s">
        <v>922</v>
      </c>
      <c r="D123" s="85" t="s">
        <v>923</v>
      </c>
      <c r="E123" s="86" t="s">
        <v>924</v>
      </c>
      <c r="F123" s="87" t="s">
        <v>925</v>
      </c>
      <c r="G123" s="88">
        <v>107.97</v>
      </c>
      <c r="H123" s="88" t="s">
        <v>926</v>
      </c>
      <c r="I123" s="84" t="s">
        <v>6</v>
      </c>
      <c r="J123" s="89" t="s">
        <v>927</v>
      </c>
      <c r="K123" s="93">
        <v>18</v>
      </c>
      <c r="L123" s="86" t="s">
        <v>220</v>
      </c>
      <c r="M123" s="86" t="s">
        <v>221</v>
      </c>
      <c r="N123" s="81"/>
    </row>
    <row r="124" spans="1:14" ht="60" customHeight="1" x14ac:dyDescent="0.35">
      <c r="A124" s="92">
        <v>44582</v>
      </c>
      <c r="B124" s="83" t="s">
        <v>928</v>
      </c>
      <c r="C124" s="84" t="s">
        <v>929</v>
      </c>
      <c r="D124" s="85" t="s">
        <v>930</v>
      </c>
      <c r="E124" s="86" t="s">
        <v>931</v>
      </c>
      <c r="F124" s="87" t="s">
        <v>932</v>
      </c>
      <c r="G124" s="88">
        <v>11934.68</v>
      </c>
      <c r="H124" s="88" t="s">
        <v>933</v>
      </c>
      <c r="I124" s="84" t="s">
        <v>6</v>
      </c>
      <c r="J124" s="89" t="s">
        <v>934</v>
      </c>
      <c r="K124" s="93">
        <v>18</v>
      </c>
      <c r="L124" s="98" t="s">
        <v>254</v>
      </c>
      <c r="M124" s="98"/>
      <c r="N124" s="81"/>
    </row>
    <row r="125" spans="1:14" ht="60" customHeight="1" x14ac:dyDescent="0.35">
      <c r="A125" s="92">
        <v>44582</v>
      </c>
      <c r="B125" s="83" t="s">
        <v>935</v>
      </c>
      <c r="C125" s="84" t="s">
        <v>936</v>
      </c>
      <c r="D125" s="85" t="s">
        <v>937</v>
      </c>
      <c r="E125" s="86" t="s">
        <v>226</v>
      </c>
      <c r="F125" s="87" t="s">
        <v>938</v>
      </c>
      <c r="G125" s="88">
        <v>942.8</v>
      </c>
      <c r="H125" s="88" t="s">
        <v>939</v>
      </c>
      <c r="I125" s="84" t="s">
        <v>6</v>
      </c>
      <c r="J125" s="89" t="s">
        <v>940</v>
      </c>
      <c r="K125" s="93">
        <v>18</v>
      </c>
      <c r="L125" s="98" t="s">
        <v>254</v>
      </c>
      <c r="M125" s="98"/>
      <c r="N125" s="81"/>
    </row>
    <row r="126" spans="1:14" ht="60" customHeight="1" x14ac:dyDescent="0.35">
      <c r="A126" s="92">
        <v>44582</v>
      </c>
      <c r="B126" s="83" t="s">
        <v>941</v>
      </c>
      <c r="C126" s="84" t="s">
        <v>942</v>
      </c>
      <c r="D126" s="85" t="s">
        <v>943</v>
      </c>
      <c r="E126" s="86" t="s">
        <v>944</v>
      </c>
      <c r="F126" s="87" t="s">
        <v>945</v>
      </c>
      <c r="G126" s="88">
        <v>35.630000000000003</v>
      </c>
      <c r="H126" s="88" t="s">
        <v>946</v>
      </c>
      <c r="I126" s="84" t="s">
        <v>6</v>
      </c>
      <c r="J126" s="89" t="s">
        <v>947</v>
      </c>
      <c r="K126" s="93">
        <v>18</v>
      </c>
      <c r="L126" s="98" t="s">
        <v>220</v>
      </c>
      <c r="M126" s="86" t="s">
        <v>221</v>
      </c>
      <c r="N126" s="81"/>
    </row>
    <row r="127" spans="1:14" ht="60" customHeight="1" x14ac:dyDescent="0.35">
      <c r="A127" s="92">
        <v>44582</v>
      </c>
      <c r="B127" s="83" t="s">
        <v>948</v>
      </c>
      <c r="C127" s="84" t="s">
        <v>942</v>
      </c>
      <c r="D127" s="85" t="s">
        <v>949</v>
      </c>
      <c r="E127" s="86" t="s">
        <v>944</v>
      </c>
      <c r="F127" s="86" t="s">
        <v>950</v>
      </c>
      <c r="G127" s="88">
        <v>106.88</v>
      </c>
      <c r="H127" s="88" t="s">
        <v>951</v>
      </c>
      <c r="I127" s="84" t="s">
        <v>6</v>
      </c>
      <c r="J127" s="89" t="s">
        <v>952</v>
      </c>
      <c r="K127" s="93">
        <v>18</v>
      </c>
      <c r="L127" s="98" t="s">
        <v>220</v>
      </c>
      <c r="M127" s="86" t="s">
        <v>221</v>
      </c>
      <c r="N127" s="81"/>
    </row>
    <row r="128" spans="1:14" ht="60" customHeight="1" x14ac:dyDescent="0.35">
      <c r="A128" s="92">
        <v>44582</v>
      </c>
      <c r="B128" s="83" t="s">
        <v>953</v>
      </c>
      <c r="C128" s="84" t="s">
        <v>954</v>
      </c>
      <c r="D128" s="85" t="s">
        <v>955</v>
      </c>
      <c r="E128" s="86" t="s">
        <v>956</v>
      </c>
      <c r="F128" s="87" t="s">
        <v>957</v>
      </c>
      <c r="G128" s="88">
        <v>120</v>
      </c>
      <c r="H128" s="88" t="s">
        <v>958</v>
      </c>
      <c r="I128" s="84" t="s">
        <v>6</v>
      </c>
      <c r="J128" s="89" t="s">
        <v>959</v>
      </c>
      <c r="K128" s="93">
        <v>18</v>
      </c>
      <c r="L128" s="98" t="s">
        <v>220</v>
      </c>
      <c r="M128" s="86" t="s">
        <v>221</v>
      </c>
      <c r="N128" s="81"/>
    </row>
    <row r="129" spans="1:14" ht="60" customHeight="1" x14ac:dyDescent="0.35">
      <c r="A129" s="92">
        <v>44582</v>
      </c>
      <c r="B129" s="83" t="s">
        <v>960</v>
      </c>
      <c r="C129" s="84" t="s">
        <v>961</v>
      </c>
      <c r="D129" s="85" t="s">
        <v>962</v>
      </c>
      <c r="E129" s="86" t="s">
        <v>963</v>
      </c>
      <c r="F129" s="87" t="s">
        <v>964</v>
      </c>
      <c r="G129" s="88">
        <v>413.35</v>
      </c>
      <c r="H129" s="88" t="s">
        <v>377</v>
      </c>
      <c r="I129" s="84" t="s">
        <v>6</v>
      </c>
      <c r="J129" s="89" t="s">
        <v>965</v>
      </c>
      <c r="K129" s="93">
        <v>18</v>
      </c>
      <c r="L129" s="98" t="s">
        <v>220</v>
      </c>
      <c r="M129" s="86" t="s">
        <v>221</v>
      </c>
      <c r="N129" s="81"/>
    </row>
    <row r="130" spans="1:14" ht="60" customHeight="1" x14ac:dyDescent="0.35">
      <c r="A130" s="92">
        <v>44582</v>
      </c>
      <c r="B130" s="83" t="s">
        <v>966</v>
      </c>
      <c r="C130" s="84" t="s">
        <v>967</v>
      </c>
      <c r="D130" s="85" t="s">
        <v>968</v>
      </c>
      <c r="E130" s="86" t="s">
        <v>969</v>
      </c>
      <c r="F130" s="87" t="s">
        <v>970</v>
      </c>
      <c r="G130" s="88">
        <v>29.17</v>
      </c>
      <c r="H130" s="88" t="s">
        <v>971</v>
      </c>
      <c r="I130" s="84" t="s">
        <v>6</v>
      </c>
      <c r="J130" s="89" t="s">
        <v>972</v>
      </c>
      <c r="K130" s="93">
        <v>18</v>
      </c>
      <c r="L130" s="86" t="s">
        <v>220</v>
      </c>
      <c r="M130" s="86" t="s">
        <v>221</v>
      </c>
      <c r="N130" s="81"/>
    </row>
    <row r="131" spans="1:14" ht="60" customHeight="1" x14ac:dyDescent="0.35">
      <c r="A131" s="92">
        <v>44582</v>
      </c>
      <c r="B131" s="83" t="s">
        <v>973</v>
      </c>
      <c r="C131" s="84" t="s">
        <v>974</v>
      </c>
      <c r="D131" s="85" t="s">
        <v>975</v>
      </c>
      <c r="E131" s="86" t="s">
        <v>976</v>
      </c>
      <c r="F131" s="86" t="s">
        <v>977</v>
      </c>
      <c r="G131" s="88">
        <v>70</v>
      </c>
      <c r="H131" s="88" t="s">
        <v>978</v>
      </c>
      <c r="I131" s="84" t="s">
        <v>6</v>
      </c>
      <c r="J131" s="89" t="s">
        <v>979</v>
      </c>
      <c r="K131" s="93">
        <v>18</v>
      </c>
      <c r="L131" s="86" t="s">
        <v>220</v>
      </c>
      <c r="M131" s="86" t="s">
        <v>221</v>
      </c>
      <c r="N131" s="81"/>
    </row>
    <row r="132" spans="1:14" ht="60" customHeight="1" x14ac:dyDescent="0.35">
      <c r="A132" s="92">
        <v>44582</v>
      </c>
      <c r="B132" s="83" t="s">
        <v>980</v>
      </c>
      <c r="C132" s="84" t="s">
        <v>981</v>
      </c>
      <c r="D132" s="85" t="s">
        <v>982</v>
      </c>
      <c r="E132" s="86" t="s">
        <v>983</v>
      </c>
      <c r="F132" s="86" t="s">
        <v>984</v>
      </c>
      <c r="G132" s="88">
        <v>14.4</v>
      </c>
      <c r="H132" s="88" t="s">
        <v>985</v>
      </c>
      <c r="I132" s="84" t="s">
        <v>6</v>
      </c>
      <c r="J132" s="89" t="s">
        <v>986</v>
      </c>
      <c r="K132" s="93">
        <v>18</v>
      </c>
      <c r="L132" s="98" t="s">
        <v>220</v>
      </c>
      <c r="M132" s="86" t="s">
        <v>221</v>
      </c>
      <c r="N132" s="81"/>
    </row>
    <row r="133" spans="1:14" ht="60" customHeight="1" x14ac:dyDescent="0.35">
      <c r="A133" s="82">
        <v>44582</v>
      </c>
      <c r="B133" s="83" t="s">
        <v>987</v>
      </c>
      <c r="C133" s="84" t="s">
        <v>988</v>
      </c>
      <c r="D133" s="85" t="s">
        <v>989</v>
      </c>
      <c r="E133" s="86" t="s">
        <v>990</v>
      </c>
      <c r="F133" s="87" t="s">
        <v>991</v>
      </c>
      <c r="G133" s="88">
        <v>48.53</v>
      </c>
      <c r="H133" s="96" t="s">
        <v>992</v>
      </c>
      <c r="I133" s="84" t="s">
        <v>6</v>
      </c>
      <c r="J133" s="89" t="s">
        <v>993</v>
      </c>
      <c r="K133" s="90">
        <v>9</v>
      </c>
      <c r="L133" s="86" t="s">
        <v>220</v>
      </c>
      <c r="M133" s="86" t="s">
        <v>221</v>
      </c>
      <c r="N133" s="81"/>
    </row>
    <row r="134" spans="1:14" ht="60" customHeight="1" x14ac:dyDescent="0.35">
      <c r="A134" s="82">
        <v>44582</v>
      </c>
      <c r="B134" s="83" t="s">
        <v>994</v>
      </c>
      <c r="C134" s="84" t="s">
        <v>988</v>
      </c>
      <c r="D134" s="85" t="s">
        <v>995</v>
      </c>
      <c r="E134" s="86" t="s">
        <v>990</v>
      </c>
      <c r="F134" s="87" t="s">
        <v>996</v>
      </c>
      <c r="G134" s="88">
        <v>41.6</v>
      </c>
      <c r="H134" s="96" t="s">
        <v>997</v>
      </c>
      <c r="I134" s="84" t="s">
        <v>6</v>
      </c>
      <c r="J134" s="89" t="s">
        <v>998</v>
      </c>
      <c r="K134" s="90">
        <v>9</v>
      </c>
      <c r="L134" s="86" t="s">
        <v>220</v>
      </c>
      <c r="M134" s="86" t="s">
        <v>221</v>
      </c>
      <c r="N134" s="81"/>
    </row>
    <row r="135" spans="1:14" ht="60" customHeight="1" x14ac:dyDescent="0.35">
      <c r="A135" s="82">
        <v>44582</v>
      </c>
      <c r="B135" s="83" t="s">
        <v>999</v>
      </c>
      <c r="C135" s="84" t="s">
        <v>1000</v>
      </c>
      <c r="D135" s="85" t="s">
        <v>1001</v>
      </c>
      <c r="E135" s="86" t="s">
        <v>284</v>
      </c>
      <c r="F135" s="87" t="s">
        <v>1002</v>
      </c>
      <c r="G135" s="88">
        <v>210</v>
      </c>
      <c r="H135" s="96" t="s">
        <v>1003</v>
      </c>
      <c r="I135" s="84" t="s">
        <v>6</v>
      </c>
      <c r="J135" s="89" t="s">
        <v>1004</v>
      </c>
      <c r="K135" s="90">
        <v>9</v>
      </c>
      <c r="L135" s="86" t="s">
        <v>220</v>
      </c>
      <c r="M135" s="86" t="s">
        <v>221</v>
      </c>
      <c r="N135" s="81"/>
    </row>
    <row r="136" spans="1:14" ht="60" customHeight="1" x14ac:dyDescent="0.35">
      <c r="A136" s="82">
        <v>44582</v>
      </c>
      <c r="B136" s="83" t="s">
        <v>1005</v>
      </c>
      <c r="C136" s="84" t="s">
        <v>1006</v>
      </c>
      <c r="D136" s="85" t="s">
        <v>1007</v>
      </c>
      <c r="E136" s="86" t="s">
        <v>1008</v>
      </c>
      <c r="F136" s="87" t="s">
        <v>1009</v>
      </c>
      <c r="G136" s="88">
        <v>30</v>
      </c>
      <c r="H136" s="96" t="s">
        <v>1010</v>
      </c>
      <c r="I136" s="84" t="s">
        <v>6</v>
      </c>
      <c r="J136" s="89" t="s">
        <v>1011</v>
      </c>
      <c r="K136" s="90">
        <v>9</v>
      </c>
      <c r="L136" s="86" t="s">
        <v>220</v>
      </c>
      <c r="M136" s="86" t="s">
        <v>221</v>
      </c>
      <c r="N136" s="81"/>
    </row>
    <row r="137" spans="1:14" ht="60" customHeight="1" x14ac:dyDescent="0.35">
      <c r="A137" s="82">
        <v>44582</v>
      </c>
      <c r="B137" s="83" t="s">
        <v>1012</v>
      </c>
      <c r="C137" s="84" t="s">
        <v>268</v>
      </c>
      <c r="D137" s="85" t="s">
        <v>1013</v>
      </c>
      <c r="E137" s="86" t="s">
        <v>270</v>
      </c>
      <c r="F137" s="87" t="s">
        <v>271</v>
      </c>
      <c r="G137" s="88">
        <v>137.5</v>
      </c>
      <c r="H137" s="96" t="s">
        <v>1014</v>
      </c>
      <c r="I137" s="84" t="s">
        <v>6</v>
      </c>
      <c r="J137" s="89" t="s">
        <v>1015</v>
      </c>
      <c r="K137" s="90">
        <v>9</v>
      </c>
      <c r="L137" s="86" t="s">
        <v>220</v>
      </c>
      <c r="M137" s="86" t="s">
        <v>221</v>
      </c>
      <c r="N137" s="81"/>
    </row>
    <row r="138" spans="1:14" ht="60" customHeight="1" x14ac:dyDescent="0.35">
      <c r="A138" s="92">
        <v>44582</v>
      </c>
      <c r="B138" s="83" t="s">
        <v>1016</v>
      </c>
      <c r="C138" s="84" t="s">
        <v>1017</v>
      </c>
      <c r="D138" s="85" t="s">
        <v>1018</v>
      </c>
      <c r="E138" s="86" t="s">
        <v>249</v>
      </c>
      <c r="F138" s="87" t="s">
        <v>1019</v>
      </c>
      <c r="G138" s="88">
        <v>4400</v>
      </c>
      <c r="H138" s="96" t="s">
        <v>1020</v>
      </c>
      <c r="I138" s="84" t="s">
        <v>6</v>
      </c>
      <c r="J138" s="89" t="s">
        <v>1021</v>
      </c>
      <c r="K138" s="90">
        <v>19</v>
      </c>
      <c r="L138" s="98" t="s">
        <v>254</v>
      </c>
      <c r="M138" s="98"/>
      <c r="N138" s="81"/>
    </row>
    <row r="139" spans="1:14" ht="60" customHeight="1" x14ac:dyDescent="0.35">
      <c r="A139" s="92">
        <v>44582</v>
      </c>
      <c r="B139" s="83" t="s">
        <v>1022</v>
      </c>
      <c r="C139" s="84" t="s">
        <v>1023</v>
      </c>
      <c r="D139" s="85" t="s">
        <v>1024</v>
      </c>
      <c r="E139" s="86" t="s">
        <v>613</v>
      </c>
      <c r="F139" s="87" t="s">
        <v>1025</v>
      </c>
      <c r="G139" s="88">
        <v>17167</v>
      </c>
      <c r="H139" s="96" t="s">
        <v>1026</v>
      </c>
      <c r="I139" s="84" t="s">
        <v>6</v>
      </c>
      <c r="J139" s="89" t="s">
        <v>1027</v>
      </c>
      <c r="K139" s="90">
        <v>19</v>
      </c>
      <c r="L139" s="98" t="s">
        <v>254</v>
      </c>
      <c r="M139" s="98"/>
      <c r="N139" s="81"/>
    </row>
    <row r="140" spans="1:14" ht="60" customHeight="1" x14ac:dyDescent="0.35">
      <c r="A140" s="92">
        <v>44582</v>
      </c>
      <c r="B140" s="83" t="s">
        <v>1028</v>
      </c>
      <c r="C140" s="84" t="s">
        <v>1029</v>
      </c>
      <c r="D140" s="85" t="s">
        <v>1030</v>
      </c>
      <c r="E140" s="86" t="s">
        <v>679</v>
      </c>
      <c r="F140" s="87" t="s">
        <v>1031</v>
      </c>
      <c r="G140" s="88">
        <v>26400</v>
      </c>
      <c r="H140" s="96" t="s">
        <v>1032</v>
      </c>
      <c r="I140" s="84" t="s">
        <v>6</v>
      </c>
      <c r="J140" s="89" t="s">
        <v>1033</v>
      </c>
      <c r="K140" s="90">
        <v>19</v>
      </c>
      <c r="L140" s="98" t="s">
        <v>254</v>
      </c>
      <c r="M140" s="98"/>
      <c r="N140" s="81"/>
    </row>
    <row r="141" spans="1:14" ht="60" customHeight="1" x14ac:dyDescent="0.35">
      <c r="A141" s="92">
        <v>44582</v>
      </c>
      <c r="B141" s="83" t="s">
        <v>1034</v>
      </c>
      <c r="C141" s="84" t="s">
        <v>1035</v>
      </c>
      <c r="D141" s="85" t="s">
        <v>1036</v>
      </c>
      <c r="E141" s="86" t="s">
        <v>679</v>
      </c>
      <c r="F141" s="87" t="s">
        <v>1037</v>
      </c>
      <c r="G141" s="88">
        <v>33000</v>
      </c>
      <c r="H141" s="96" t="s">
        <v>1038</v>
      </c>
      <c r="I141" s="84" t="s">
        <v>6</v>
      </c>
      <c r="J141" s="89" t="s">
        <v>1039</v>
      </c>
      <c r="K141" s="90">
        <v>19</v>
      </c>
      <c r="L141" s="98" t="s">
        <v>254</v>
      </c>
      <c r="M141" s="98"/>
      <c r="N141" s="81"/>
    </row>
    <row r="142" spans="1:14" ht="60" customHeight="1" x14ac:dyDescent="0.35">
      <c r="A142" s="92">
        <v>44582</v>
      </c>
      <c r="B142" s="83" t="s">
        <v>1040</v>
      </c>
      <c r="C142" s="84" t="s">
        <v>1041</v>
      </c>
      <c r="D142" s="85" t="s">
        <v>1042</v>
      </c>
      <c r="E142" s="86" t="s">
        <v>692</v>
      </c>
      <c r="F142" s="87" t="s">
        <v>1043</v>
      </c>
      <c r="G142" s="88">
        <v>66000</v>
      </c>
      <c r="H142" s="96" t="s">
        <v>1044</v>
      </c>
      <c r="I142" s="84" t="s">
        <v>6</v>
      </c>
      <c r="J142" s="89" t="s">
        <v>1045</v>
      </c>
      <c r="K142" s="90">
        <v>19</v>
      </c>
      <c r="L142" s="98" t="s">
        <v>254</v>
      </c>
      <c r="M142" s="98"/>
      <c r="N142" s="81"/>
    </row>
    <row r="143" spans="1:14" ht="60" customHeight="1" x14ac:dyDescent="0.35">
      <c r="A143" s="92">
        <v>44582</v>
      </c>
      <c r="B143" s="83" t="s">
        <v>188</v>
      </c>
      <c r="C143" s="84" t="s">
        <v>1046</v>
      </c>
      <c r="D143" s="85" t="s">
        <v>1047</v>
      </c>
      <c r="E143" s="86" t="s">
        <v>1048</v>
      </c>
      <c r="F143" s="87" t="s">
        <v>1049</v>
      </c>
      <c r="G143" s="88">
        <v>31851.88</v>
      </c>
      <c r="H143" s="96" t="s">
        <v>1050</v>
      </c>
      <c r="I143" s="84" t="s">
        <v>6</v>
      </c>
      <c r="J143" s="89" t="s">
        <v>1051</v>
      </c>
      <c r="K143" s="90">
        <v>19</v>
      </c>
      <c r="L143" s="86" t="s">
        <v>220</v>
      </c>
      <c r="M143" s="86" t="s">
        <v>230</v>
      </c>
      <c r="N143" s="81"/>
    </row>
    <row r="144" spans="1:14" ht="60" customHeight="1" x14ac:dyDescent="0.35">
      <c r="A144" s="82">
        <v>44583</v>
      </c>
      <c r="B144" s="83" t="s">
        <v>1052</v>
      </c>
      <c r="C144" s="84" t="s">
        <v>361</v>
      </c>
      <c r="D144" s="85" t="s">
        <v>1053</v>
      </c>
      <c r="E144" s="86" t="s">
        <v>291</v>
      </c>
      <c r="F144" s="87" t="s">
        <v>1054</v>
      </c>
      <c r="G144" s="88">
        <v>60</v>
      </c>
      <c r="H144" s="96" t="s">
        <v>1055</v>
      </c>
      <c r="I144" s="84" t="s">
        <v>6</v>
      </c>
      <c r="J144" s="89" t="s">
        <v>1056</v>
      </c>
      <c r="K144" s="90">
        <v>9</v>
      </c>
      <c r="L144" s="86" t="s">
        <v>220</v>
      </c>
      <c r="M144" s="86" t="s">
        <v>221</v>
      </c>
      <c r="N144" s="81"/>
    </row>
    <row r="145" spans="1:14" ht="60" customHeight="1" x14ac:dyDescent="0.35">
      <c r="A145" s="92">
        <v>44583</v>
      </c>
      <c r="B145" s="83" t="s">
        <v>1057</v>
      </c>
      <c r="C145" s="84" t="s">
        <v>1058</v>
      </c>
      <c r="D145" s="85" t="s">
        <v>1059</v>
      </c>
      <c r="E145" s="86" t="s">
        <v>1060</v>
      </c>
      <c r="F145" s="87" t="s">
        <v>1061</v>
      </c>
      <c r="G145" s="88">
        <v>105755.67</v>
      </c>
      <c r="H145" s="96" t="s">
        <v>1062</v>
      </c>
      <c r="I145" s="84" t="s">
        <v>6</v>
      </c>
      <c r="J145" s="89" t="s">
        <v>1063</v>
      </c>
      <c r="K145" s="90">
        <v>19</v>
      </c>
      <c r="L145" s="98" t="s">
        <v>254</v>
      </c>
      <c r="M145" s="98"/>
      <c r="N145" s="81"/>
    </row>
    <row r="146" spans="1:14" ht="60" customHeight="1" x14ac:dyDescent="0.35">
      <c r="A146" s="82">
        <v>44586</v>
      </c>
      <c r="B146" s="83" t="s">
        <v>1064</v>
      </c>
      <c r="C146" s="84" t="s">
        <v>1065</v>
      </c>
      <c r="D146" s="85" t="s">
        <v>1066</v>
      </c>
      <c r="E146" s="86" t="s">
        <v>1067</v>
      </c>
      <c r="F146" s="87" t="s">
        <v>1068</v>
      </c>
      <c r="G146" s="88">
        <v>278.48</v>
      </c>
      <c r="H146" s="96" t="s">
        <v>1069</v>
      </c>
      <c r="I146" s="84" t="s">
        <v>6</v>
      </c>
      <c r="J146" s="89" t="s">
        <v>1070</v>
      </c>
      <c r="K146" s="90">
        <v>9</v>
      </c>
      <c r="L146" s="86" t="s">
        <v>220</v>
      </c>
      <c r="M146" s="86" t="s">
        <v>221</v>
      </c>
      <c r="N146" s="81"/>
    </row>
    <row r="147" spans="1:14" ht="60" customHeight="1" x14ac:dyDescent="0.35">
      <c r="A147" s="92">
        <v>44586</v>
      </c>
      <c r="B147" s="83" t="s">
        <v>1071</v>
      </c>
      <c r="C147" s="84" t="s">
        <v>1072</v>
      </c>
      <c r="D147" s="85" t="s">
        <v>1073</v>
      </c>
      <c r="E147" s="86" t="s">
        <v>1074</v>
      </c>
      <c r="F147" s="87" t="s">
        <v>1075</v>
      </c>
      <c r="G147" s="88">
        <v>7876.77</v>
      </c>
      <c r="H147" s="96" t="s">
        <v>1076</v>
      </c>
      <c r="I147" s="84" t="s">
        <v>6</v>
      </c>
      <c r="J147" s="89" t="s">
        <v>1077</v>
      </c>
      <c r="K147" s="90">
        <v>19</v>
      </c>
      <c r="L147" s="98" t="s">
        <v>254</v>
      </c>
      <c r="M147" s="98"/>
      <c r="N147" s="81"/>
    </row>
    <row r="148" spans="1:14" ht="60" customHeight="1" x14ac:dyDescent="0.35">
      <c r="A148" s="92">
        <v>44586</v>
      </c>
      <c r="B148" s="83" t="s">
        <v>1078</v>
      </c>
      <c r="C148" s="84" t="s">
        <v>1079</v>
      </c>
      <c r="D148" s="85" t="s">
        <v>1080</v>
      </c>
      <c r="E148" s="86" t="s">
        <v>1074</v>
      </c>
      <c r="F148" s="87" t="s">
        <v>1081</v>
      </c>
      <c r="G148" s="88">
        <v>6458.25</v>
      </c>
      <c r="H148" s="96" t="s">
        <v>840</v>
      </c>
      <c r="I148" s="84" t="s">
        <v>6</v>
      </c>
      <c r="J148" s="89" t="s">
        <v>1082</v>
      </c>
      <c r="K148" s="90">
        <v>19</v>
      </c>
      <c r="L148" s="98" t="s">
        <v>254</v>
      </c>
      <c r="M148" s="98"/>
      <c r="N148" s="81"/>
    </row>
    <row r="149" spans="1:14" ht="60" customHeight="1" x14ac:dyDescent="0.35">
      <c r="A149" s="92">
        <v>44586</v>
      </c>
      <c r="B149" s="108" t="s">
        <v>192</v>
      </c>
      <c r="C149" s="84" t="s">
        <v>1083</v>
      </c>
      <c r="D149" s="109" t="s">
        <v>1084</v>
      </c>
      <c r="E149" s="86" t="s">
        <v>1085</v>
      </c>
      <c r="F149" s="87" t="s">
        <v>1086</v>
      </c>
      <c r="G149" s="88">
        <v>300</v>
      </c>
      <c r="H149" s="96" t="s">
        <v>1087</v>
      </c>
      <c r="I149" s="84" t="s">
        <v>6</v>
      </c>
      <c r="J149" s="89" t="s">
        <v>1088</v>
      </c>
      <c r="K149" s="97">
        <v>13</v>
      </c>
      <c r="L149" s="86" t="s">
        <v>220</v>
      </c>
      <c r="M149" s="86" t="s">
        <v>221</v>
      </c>
      <c r="N149" s="81"/>
    </row>
    <row r="150" spans="1:14" ht="60" customHeight="1" x14ac:dyDescent="0.35">
      <c r="A150" s="100">
        <v>44588</v>
      </c>
      <c r="B150" s="101">
        <v>246</v>
      </c>
      <c r="C150" s="101" t="s">
        <v>1089</v>
      </c>
      <c r="D150" s="101" t="s">
        <v>1090</v>
      </c>
      <c r="E150" s="110" t="s">
        <v>1091</v>
      </c>
      <c r="F150" s="86" t="s">
        <v>1092</v>
      </c>
      <c r="G150" s="102">
        <v>236.3</v>
      </c>
      <c r="H150" s="102" t="s">
        <v>1093</v>
      </c>
      <c r="I150" s="84" t="s">
        <v>6</v>
      </c>
      <c r="J150" s="103" t="s">
        <v>1094</v>
      </c>
      <c r="K150" s="93">
        <v>0</v>
      </c>
      <c r="L150" s="86" t="s">
        <v>220</v>
      </c>
      <c r="M150" s="86" t="s">
        <v>221</v>
      </c>
      <c r="N150" s="81"/>
    </row>
    <row r="151" spans="1:14" ht="60" customHeight="1" x14ac:dyDescent="0.35">
      <c r="A151" s="100">
        <v>44588</v>
      </c>
      <c r="B151" s="101" t="s">
        <v>1095</v>
      </c>
      <c r="C151" s="101" t="s">
        <v>1096</v>
      </c>
      <c r="D151" s="101" t="s">
        <v>1097</v>
      </c>
      <c r="E151" s="110" t="s">
        <v>821</v>
      </c>
      <c r="F151" s="86" t="s">
        <v>1098</v>
      </c>
      <c r="G151" s="102">
        <v>804.54</v>
      </c>
      <c r="H151" s="102" t="s">
        <v>1099</v>
      </c>
      <c r="I151" s="84" t="s">
        <v>6</v>
      </c>
      <c r="J151" s="103" t="s">
        <v>1100</v>
      </c>
      <c r="K151" s="93">
        <v>0</v>
      </c>
      <c r="L151" s="86" t="s">
        <v>220</v>
      </c>
      <c r="M151" s="86" t="s">
        <v>221</v>
      </c>
      <c r="N151" s="81"/>
    </row>
    <row r="152" spans="1:14" ht="60" customHeight="1" x14ac:dyDescent="0.35">
      <c r="A152" s="100">
        <v>44588</v>
      </c>
      <c r="B152" s="101" t="s">
        <v>1101</v>
      </c>
      <c r="C152" s="101" t="s">
        <v>1102</v>
      </c>
      <c r="D152" s="101" t="s">
        <v>1103</v>
      </c>
      <c r="E152" s="110" t="s">
        <v>1104</v>
      </c>
      <c r="F152" s="86" t="s">
        <v>1105</v>
      </c>
      <c r="G152" s="102">
        <v>43.48</v>
      </c>
      <c r="H152" s="102" t="s">
        <v>1106</v>
      </c>
      <c r="I152" s="84" t="s">
        <v>6</v>
      </c>
      <c r="J152" s="103" t="s">
        <v>1107</v>
      </c>
      <c r="K152" s="93">
        <v>0</v>
      </c>
      <c r="L152" s="86" t="s">
        <v>220</v>
      </c>
      <c r="M152" s="86" t="s">
        <v>221</v>
      </c>
      <c r="N152" s="81"/>
    </row>
    <row r="153" spans="1:14" ht="60" customHeight="1" x14ac:dyDescent="0.35">
      <c r="A153" s="100">
        <v>44588</v>
      </c>
      <c r="B153" s="101" t="s">
        <v>1108</v>
      </c>
      <c r="C153" s="101" t="s">
        <v>1109</v>
      </c>
      <c r="D153" s="101">
        <v>16579940</v>
      </c>
      <c r="E153" s="110" t="s">
        <v>1110</v>
      </c>
      <c r="F153" s="86" t="s">
        <v>1111</v>
      </c>
      <c r="G153" s="102">
        <v>493.7</v>
      </c>
      <c r="H153" s="102" t="s">
        <v>1112</v>
      </c>
      <c r="I153" s="84" t="s">
        <v>6</v>
      </c>
      <c r="J153" s="103" t="s">
        <v>1113</v>
      </c>
      <c r="K153" s="93">
        <v>0</v>
      </c>
      <c r="L153" s="86" t="s">
        <v>220</v>
      </c>
      <c r="M153" s="86" t="s">
        <v>221</v>
      </c>
      <c r="N153" s="81"/>
    </row>
    <row r="154" spans="1:14" ht="60" customHeight="1" x14ac:dyDescent="0.35">
      <c r="A154" s="100">
        <v>44588</v>
      </c>
      <c r="B154" s="101" t="s">
        <v>1114</v>
      </c>
      <c r="C154" s="101" t="s">
        <v>1115</v>
      </c>
      <c r="D154" s="101" t="s">
        <v>1116</v>
      </c>
      <c r="E154" s="110" t="s">
        <v>1117</v>
      </c>
      <c r="F154" s="86" t="s">
        <v>1118</v>
      </c>
      <c r="G154" s="102">
        <v>62.5</v>
      </c>
      <c r="H154" s="102" t="s">
        <v>1119</v>
      </c>
      <c r="I154" s="84" t="s">
        <v>6</v>
      </c>
      <c r="J154" s="103" t="s">
        <v>1120</v>
      </c>
      <c r="K154" s="93">
        <v>0</v>
      </c>
      <c r="L154" s="86" t="s">
        <v>220</v>
      </c>
      <c r="M154" s="86" t="s">
        <v>221</v>
      </c>
      <c r="N154" s="81"/>
    </row>
    <row r="155" spans="1:14" ht="60" customHeight="1" x14ac:dyDescent="0.35">
      <c r="A155" s="100">
        <v>44588</v>
      </c>
      <c r="B155" s="101" t="s">
        <v>1121</v>
      </c>
      <c r="C155" s="101" t="s">
        <v>1115</v>
      </c>
      <c r="D155" s="101" t="s">
        <v>1122</v>
      </c>
      <c r="E155" s="110" t="s">
        <v>1117</v>
      </c>
      <c r="F155" s="86" t="s">
        <v>1123</v>
      </c>
      <c r="G155" s="102">
        <v>83.33</v>
      </c>
      <c r="H155" s="102" t="s">
        <v>1124</v>
      </c>
      <c r="I155" s="84" t="s">
        <v>6</v>
      </c>
      <c r="J155" s="103" t="s">
        <v>1125</v>
      </c>
      <c r="K155" s="93">
        <v>0</v>
      </c>
      <c r="L155" s="86" t="s">
        <v>220</v>
      </c>
      <c r="M155" s="86" t="s">
        <v>221</v>
      </c>
      <c r="N155" s="81"/>
    </row>
    <row r="156" spans="1:14" ht="60" customHeight="1" x14ac:dyDescent="0.35">
      <c r="A156" s="100">
        <v>44588</v>
      </c>
      <c r="B156" s="101" t="s">
        <v>1126</v>
      </c>
      <c r="C156" s="101" t="s">
        <v>1127</v>
      </c>
      <c r="D156" s="101" t="s">
        <v>1128</v>
      </c>
      <c r="E156" s="110" t="s">
        <v>1091</v>
      </c>
      <c r="F156" s="86" t="s">
        <v>1129</v>
      </c>
      <c r="G156" s="102">
        <v>80.86</v>
      </c>
      <c r="H156" s="102" t="s">
        <v>1130</v>
      </c>
      <c r="I156" s="84" t="s">
        <v>6</v>
      </c>
      <c r="J156" s="103" t="s">
        <v>1131</v>
      </c>
      <c r="K156" s="93">
        <v>0</v>
      </c>
      <c r="L156" s="86" t="s">
        <v>220</v>
      </c>
      <c r="M156" s="86" t="s">
        <v>221</v>
      </c>
      <c r="N156" s="81"/>
    </row>
    <row r="157" spans="1:14" ht="60" customHeight="1" x14ac:dyDescent="0.35">
      <c r="A157" s="100">
        <v>44588</v>
      </c>
      <c r="B157" s="101" t="s">
        <v>1132</v>
      </c>
      <c r="C157" s="101" t="s">
        <v>1133</v>
      </c>
      <c r="D157" s="101" t="s">
        <v>1134</v>
      </c>
      <c r="E157" s="110" t="s">
        <v>1091</v>
      </c>
      <c r="F157" s="86" t="s">
        <v>1135</v>
      </c>
      <c r="G157" s="102">
        <v>205.96</v>
      </c>
      <c r="H157" s="102" t="s">
        <v>1136</v>
      </c>
      <c r="I157" s="84" t="s">
        <v>6</v>
      </c>
      <c r="J157" s="103" t="s">
        <v>1137</v>
      </c>
      <c r="K157" s="93">
        <v>0</v>
      </c>
      <c r="L157" s="86" t="s">
        <v>220</v>
      </c>
      <c r="M157" s="86" t="s">
        <v>221</v>
      </c>
      <c r="N157" s="81"/>
    </row>
    <row r="158" spans="1:14" ht="60" customHeight="1" x14ac:dyDescent="0.35">
      <c r="A158" s="100">
        <v>44588</v>
      </c>
      <c r="B158" s="101" t="s">
        <v>1138</v>
      </c>
      <c r="C158" s="101" t="s">
        <v>1139</v>
      </c>
      <c r="D158" s="101" t="s">
        <v>1140</v>
      </c>
      <c r="E158" s="110" t="s">
        <v>1091</v>
      </c>
      <c r="F158" s="86" t="s">
        <v>1141</v>
      </c>
      <c r="G158" s="102">
        <v>129.02000000000001</v>
      </c>
      <c r="H158" s="102" t="s">
        <v>1142</v>
      </c>
      <c r="I158" s="84" t="s">
        <v>6</v>
      </c>
      <c r="J158" s="103" t="s">
        <v>1143</v>
      </c>
      <c r="K158" s="93">
        <v>0</v>
      </c>
      <c r="L158" s="86" t="s">
        <v>220</v>
      </c>
      <c r="M158" s="86" t="s">
        <v>221</v>
      </c>
      <c r="N158" s="81"/>
    </row>
    <row r="159" spans="1:14" ht="60" customHeight="1" x14ac:dyDescent="0.35">
      <c r="A159" s="100">
        <v>44588</v>
      </c>
      <c r="B159" s="101" t="s">
        <v>1144</v>
      </c>
      <c r="C159" s="101" t="s">
        <v>1145</v>
      </c>
      <c r="D159" s="101" t="s">
        <v>1146</v>
      </c>
      <c r="E159" s="110" t="s">
        <v>1091</v>
      </c>
      <c r="F159" s="86" t="s">
        <v>1147</v>
      </c>
      <c r="G159" s="102">
        <v>224.82</v>
      </c>
      <c r="H159" s="102" t="s">
        <v>1148</v>
      </c>
      <c r="I159" s="84" t="s">
        <v>6</v>
      </c>
      <c r="J159" s="103" t="s">
        <v>1149</v>
      </c>
      <c r="K159" s="93">
        <v>0</v>
      </c>
      <c r="L159" s="86" t="s">
        <v>220</v>
      </c>
      <c r="M159" s="86" t="s">
        <v>221</v>
      </c>
      <c r="N159" s="81"/>
    </row>
    <row r="160" spans="1:14" ht="60" customHeight="1" x14ac:dyDescent="0.35">
      <c r="A160" s="100">
        <v>44588</v>
      </c>
      <c r="B160" s="101" t="s">
        <v>200</v>
      </c>
      <c r="C160" s="101" t="s">
        <v>1150</v>
      </c>
      <c r="D160" s="101" t="s">
        <v>1151</v>
      </c>
      <c r="E160" s="110" t="s">
        <v>1152</v>
      </c>
      <c r="F160" s="86" t="s">
        <v>1153</v>
      </c>
      <c r="G160" s="102">
        <v>44.55</v>
      </c>
      <c r="H160" s="102" t="s">
        <v>1154</v>
      </c>
      <c r="I160" s="84" t="s">
        <v>6</v>
      </c>
      <c r="J160" s="103" t="s">
        <v>1155</v>
      </c>
      <c r="K160" s="93">
        <v>0</v>
      </c>
      <c r="L160" s="86" t="s">
        <v>220</v>
      </c>
      <c r="M160" s="86" t="s">
        <v>221</v>
      </c>
      <c r="N160" s="81"/>
    </row>
    <row r="161" spans="1:14" ht="60" customHeight="1" x14ac:dyDescent="0.35">
      <c r="A161" s="100">
        <v>44588</v>
      </c>
      <c r="B161" s="101" t="s">
        <v>201</v>
      </c>
      <c r="C161" s="101" t="s">
        <v>1156</v>
      </c>
      <c r="D161" s="101" t="s">
        <v>1157</v>
      </c>
      <c r="E161" s="110" t="s">
        <v>1158</v>
      </c>
      <c r="F161" s="86" t="s">
        <v>1159</v>
      </c>
      <c r="G161" s="102">
        <v>75</v>
      </c>
      <c r="H161" s="102" t="s">
        <v>1160</v>
      </c>
      <c r="I161" s="84" t="s">
        <v>6</v>
      </c>
      <c r="J161" s="103" t="s">
        <v>1161</v>
      </c>
      <c r="K161" s="93">
        <v>0</v>
      </c>
      <c r="L161" s="86" t="s">
        <v>220</v>
      </c>
      <c r="M161" s="86" t="s">
        <v>221</v>
      </c>
      <c r="N161" s="81"/>
    </row>
    <row r="162" spans="1:14" ht="60" customHeight="1" x14ac:dyDescent="0.35">
      <c r="A162" s="92">
        <v>44588</v>
      </c>
      <c r="B162" s="83" t="s">
        <v>1162</v>
      </c>
      <c r="C162" s="84" t="s">
        <v>974</v>
      </c>
      <c r="D162" s="85" t="s">
        <v>1163</v>
      </c>
      <c r="E162" s="86" t="s">
        <v>976</v>
      </c>
      <c r="F162" s="87" t="s">
        <v>1164</v>
      </c>
      <c r="G162" s="88">
        <v>315</v>
      </c>
      <c r="H162" s="88" t="s">
        <v>1165</v>
      </c>
      <c r="I162" s="84" t="s">
        <v>6</v>
      </c>
      <c r="J162" s="89" t="s">
        <v>1166</v>
      </c>
      <c r="K162" s="93">
        <v>18</v>
      </c>
      <c r="L162" s="98" t="s">
        <v>220</v>
      </c>
      <c r="M162" s="86" t="s">
        <v>221</v>
      </c>
      <c r="N162" s="81"/>
    </row>
    <row r="163" spans="1:14" ht="60" customHeight="1" x14ac:dyDescent="0.35">
      <c r="A163" s="92">
        <v>44588</v>
      </c>
      <c r="B163" s="83" t="s">
        <v>1167</v>
      </c>
      <c r="C163" s="84" t="s">
        <v>1168</v>
      </c>
      <c r="D163" s="85" t="s">
        <v>1169</v>
      </c>
      <c r="E163" s="86" t="s">
        <v>1170</v>
      </c>
      <c r="F163" s="87" t="s">
        <v>1171</v>
      </c>
      <c r="G163" s="88">
        <v>993.65</v>
      </c>
      <c r="H163" s="88" t="s">
        <v>1172</v>
      </c>
      <c r="I163" s="84" t="s">
        <v>6</v>
      </c>
      <c r="J163" s="89" t="s">
        <v>1173</v>
      </c>
      <c r="K163" s="93">
        <v>18</v>
      </c>
      <c r="L163" s="98" t="s">
        <v>220</v>
      </c>
      <c r="M163" s="86" t="s">
        <v>221</v>
      </c>
      <c r="N163" s="81"/>
    </row>
    <row r="164" spans="1:14" ht="60" customHeight="1" x14ac:dyDescent="0.35">
      <c r="A164" s="92">
        <v>44588</v>
      </c>
      <c r="B164" s="83" t="s">
        <v>1174</v>
      </c>
      <c r="C164" s="84" t="s">
        <v>1175</v>
      </c>
      <c r="D164" s="85" t="s">
        <v>1176</v>
      </c>
      <c r="E164" s="86" t="s">
        <v>1177</v>
      </c>
      <c r="F164" s="87" t="s">
        <v>1178</v>
      </c>
      <c r="G164" s="88">
        <v>200</v>
      </c>
      <c r="H164" s="88" t="s">
        <v>1179</v>
      </c>
      <c r="I164" s="84" t="s">
        <v>6</v>
      </c>
      <c r="J164" s="89" t="s">
        <v>1180</v>
      </c>
      <c r="K164" s="93">
        <v>18</v>
      </c>
      <c r="L164" s="98" t="s">
        <v>220</v>
      </c>
      <c r="M164" s="86" t="s">
        <v>221</v>
      </c>
      <c r="N164" s="81"/>
    </row>
    <row r="165" spans="1:14" ht="60" customHeight="1" x14ac:dyDescent="0.35">
      <c r="A165" s="92">
        <v>44588</v>
      </c>
      <c r="B165" s="83" t="s">
        <v>1181</v>
      </c>
      <c r="C165" s="84" t="s">
        <v>967</v>
      </c>
      <c r="D165" s="85" t="s">
        <v>1182</v>
      </c>
      <c r="E165" s="86" t="s">
        <v>969</v>
      </c>
      <c r="F165" s="87" t="s">
        <v>1183</v>
      </c>
      <c r="G165" s="88">
        <v>29.17</v>
      </c>
      <c r="H165" s="88" t="s">
        <v>1184</v>
      </c>
      <c r="I165" s="84" t="s">
        <v>6</v>
      </c>
      <c r="J165" s="89" t="s">
        <v>1185</v>
      </c>
      <c r="K165" s="93">
        <v>18</v>
      </c>
      <c r="L165" s="86" t="s">
        <v>220</v>
      </c>
      <c r="M165" s="86" t="s">
        <v>221</v>
      </c>
      <c r="N165" s="81"/>
    </row>
    <row r="166" spans="1:14" ht="60" customHeight="1" x14ac:dyDescent="0.35">
      <c r="A166" s="82">
        <v>44588</v>
      </c>
      <c r="B166" s="83" t="s">
        <v>1186</v>
      </c>
      <c r="C166" s="84" t="s">
        <v>1187</v>
      </c>
      <c r="D166" s="85" t="s">
        <v>1188</v>
      </c>
      <c r="E166" s="86" t="s">
        <v>1189</v>
      </c>
      <c r="F166" s="87" t="s">
        <v>1190</v>
      </c>
      <c r="G166" s="88">
        <v>3760.91</v>
      </c>
      <c r="H166" s="84">
        <v>361</v>
      </c>
      <c r="I166" s="84" t="s">
        <v>6</v>
      </c>
      <c r="J166" s="89" t="s">
        <v>1191</v>
      </c>
      <c r="K166" s="90">
        <v>9</v>
      </c>
      <c r="L166" s="95" t="s">
        <v>220</v>
      </c>
      <c r="M166" s="86" t="s">
        <v>221</v>
      </c>
      <c r="N166" s="81"/>
    </row>
    <row r="167" spans="1:14" ht="60" customHeight="1" x14ac:dyDescent="0.35">
      <c r="A167" s="92">
        <v>44588</v>
      </c>
      <c r="B167" s="83" t="s">
        <v>1192</v>
      </c>
      <c r="C167" s="84" t="s">
        <v>1193</v>
      </c>
      <c r="D167" s="85" t="s">
        <v>1194</v>
      </c>
      <c r="E167" s="86" t="s">
        <v>672</v>
      </c>
      <c r="F167" s="87" t="s">
        <v>1195</v>
      </c>
      <c r="G167" s="88">
        <v>14287.85</v>
      </c>
      <c r="H167" s="96" t="s">
        <v>1196</v>
      </c>
      <c r="I167" s="84" t="s">
        <v>6</v>
      </c>
      <c r="J167" s="89" t="s">
        <v>1197</v>
      </c>
      <c r="K167" s="90">
        <v>19</v>
      </c>
      <c r="L167" s="98" t="s">
        <v>254</v>
      </c>
      <c r="M167" s="98"/>
      <c r="N167" s="81"/>
    </row>
    <row r="168" spans="1:14" ht="60" customHeight="1" x14ac:dyDescent="0.35">
      <c r="A168" s="92">
        <v>44588</v>
      </c>
      <c r="B168" s="83" t="s">
        <v>1198</v>
      </c>
      <c r="C168" s="84" t="s">
        <v>1199</v>
      </c>
      <c r="D168" s="85" t="s">
        <v>1200</v>
      </c>
      <c r="E168" s="86" t="s">
        <v>1201</v>
      </c>
      <c r="F168" s="87" t="s">
        <v>1202</v>
      </c>
      <c r="G168" s="88">
        <v>125.48</v>
      </c>
      <c r="H168" s="96" t="s">
        <v>1203</v>
      </c>
      <c r="I168" s="84" t="s">
        <v>6</v>
      </c>
      <c r="J168" s="89" t="s">
        <v>1204</v>
      </c>
      <c r="K168" s="90">
        <v>19</v>
      </c>
      <c r="L168" s="98" t="s">
        <v>220</v>
      </c>
      <c r="M168" s="86" t="s">
        <v>221</v>
      </c>
      <c r="N168" s="81"/>
    </row>
    <row r="169" spans="1:14" ht="60" customHeight="1" x14ac:dyDescent="0.35">
      <c r="A169" s="92">
        <v>44588</v>
      </c>
      <c r="B169" s="111" t="s">
        <v>1205</v>
      </c>
      <c r="C169" s="84" t="s">
        <v>1206</v>
      </c>
      <c r="D169" s="85" t="s">
        <v>1207</v>
      </c>
      <c r="E169" s="86" t="s">
        <v>1208</v>
      </c>
      <c r="F169" s="87" t="s">
        <v>1209</v>
      </c>
      <c r="G169" s="88">
        <v>7.5</v>
      </c>
      <c r="H169" s="96" t="s">
        <v>1210</v>
      </c>
      <c r="I169" s="84" t="s">
        <v>6</v>
      </c>
      <c r="J169" s="89" t="s">
        <v>1211</v>
      </c>
      <c r="K169" s="93">
        <v>18</v>
      </c>
      <c r="L169" s="86" t="s">
        <v>220</v>
      </c>
      <c r="M169" s="86" t="s">
        <v>221</v>
      </c>
      <c r="N169" s="81"/>
    </row>
    <row r="170" spans="1:14" ht="60" customHeight="1" x14ac:dyDescent="0.35">
      <c r="A170" s="92">
        <v>44588</v>
      </c>
      <c r="B170" s="111" t="s">
        <v>1212</v>
      </c>
      <c r="C170" s="84" t="s">
        <v>1213</v>
      </c>
      <c r="D170" s="85" t="s">
        <v>1214</v>
      </c>
      <c r="E170" s="86" t="s">
        <v>1215</v>
      </c>
      <c r="F170" s="87" t="s">
        <v>1216</v>
      </c>
      <c r="G170" s="88">
        <v>15400</v>
      </c>
      <c r="H170" s="96" t="s">
        <v>1217</v>
      </c>
      <c r="I170" s="84" t="s">
        <v>6</v>
      </c>
      <c r="J170" s="89" t="s">
        <v>1218</v>
      </c>
      <c r="K170" s="93">
        <v>18</v>
      </c>
      <c r="L170" s="98" t="s">
        <v>1219</v>
      </c>
      <c r="M170" s="98"/>
      <c r="N170" s="81"/>
    </row>
    <row r="171" spans="1:14" ht="60" customHeight="1" x14ac:dyDescent="0.35">
      <c r="A171" s="92">
        <v>44588</v>
      </c>
      <c r="B171" s="111" t="s">
        <v>1220</v>
      </c>
      <c r="C171" s="84" t="s">
        <v>1221</v>
      </c>
      <c r="D171" s="85" t="s">
        <v>1222</v>
      </c>
      <c r="E171" s="86" t="s">
        <v>1223</v>
      </c>
      <c r="F171" s="87" t="s">
        <v>1224</v>
      </c>
      <c r="G171" s="88">
        <v>9192.86</v>
      </c>
      <c r="H171" s="96" t="s">
        <v>1225</v>
      </c>
      <c r="I171" s="84" t="s">
        <v>6</v>
      </c>
      <c r="J171" s="89" t="s">
        <v>1226</v>
      </c>
      <c r="K171" s="93">
        <v>18</v>
      </c>
      <c r="L171" s="98" t="s">
        <v>220</v>
      </c>
      <c r="M171" s="86" t="s">
        <v>1227</v>
      </c>
      <c r="N171" s="81"/>
    </row>
    <row r="172" spans="1:14" ht="60" customHeight="1" x14ac:dyDescent="0.35">
      <c r="A172" s="92">
        <v>44588</v>
      </c>
      <c r="B172" s="108" t="s">
        <v>1228</v>
      </c>
      <c r="C172" s="84" t="s">
        <v>1229</v>
      </c>
      <c r="D172" s="109" t="s">
        <v>1230</v>
      </c>
      <c r="E172" s="86" t="s">
        <v>1231</v>
      </c>
      <c r="F172" s="87" t="s">
        <v>1232</v>
      </c>
      <c r="G172" s="88">
        <v>28.41</v>
      </c>
      <c r="H172" s="96" t="s">
        <v>1233</v>
      </c>
      <c r="I172" s="84" t="s">
        <v>6</v>
      </c>
      <c r="J172" s="89" t="s">
        <v>1234</v>
      </c>
      <c r="K172" s="97">
        <v>13</v>
      </c>
      <c r="L172" s="86" t="s">
        <v>220</v>
      </c>
      <c r="M172" s="86" t="s">
        <v>221</v>
      </c>
      <c r="N172" s="81"/>
    </row>
    <row r="173" spans="1:14" ht="60" customHeight="1" x14ac:dyDescent="0.35">
      <c r="A173" s="92">
        <v>44588</v>
      </c>
      <c r="B173" s="111" t="s">
        <v>1235</v>
      </c>
      <c r="C173" s="84" t="s">
        <v>1236</v>
      </c>
      <c r="D173" s="91" t="s">
        <v>1237</v>
      </c>
      <c r="E173" s="86" t="s">
        <v>1238</v>
      </c>
      <c r="F173" s="87" t="s">
        <v>1239</v>
      </c>
      <c r="G173" s="88">
        <v>62.5</v>
      </c>
      <c r="H173" s="96" t="s">
        <v>1240</v>
      </c>
      <c r="I173" s="84" t="s">
        <v>6</v>
      </c>
      <c r="J173" s="89" t="s">
        <v>1241</v>
      </c>
      <c r="K173" s="97">
        <v>13</v>
      </c>
      <c r="L173" s="86" t="s">
        <v>220</v>
      </c>
      <c r="M173" s="86" t="s">
        <v>221</v>
      </c>
      <c r="N173" s="81"/>
    </row>
    <row r="174" spans="1:14" ht="60" customHeight="1" x14ac:dyDescent="0.35">
      <c r="A174" s="92">
        <v>44588</v>
      </c>
      <c r="B174" s="111" t="s">
        <v>1205</v>
      </c>
      <c r="C174" s="84" t="s">
        <v>1242</v>
      </c>
      <c r="D174" s="91" t="s">
        <v>1243</v>
      </c>
      <c r="E174" s="86" t="s">
        <v>1244</v>
      </c>
      <c r="F174" s="87" t="s">
        <v>1245</v>
      </c>
      <c r="G174" s="88">
        <v>27.5</v>
      </c>
      <c r="H174" s="96" t="s">
        <v>1246</v>
      </c>
      <c r="I174" s="84" t="s">
        <v>6</v>
      </c>
      <c r="J174" s="89" t="s">
        <v>1247</v>
      </c>
      <c r="K174" s="97">
        <v>13</v>
      </c>
      <c r="L174" s="86" t="s">
        <v>220</v>
      </c>
      <c r="M174" s="86" t="s">
        <v>221</v>
      </c>
      <c r="N174" s="81"/>
    </row>
    <row r="175" spans="1:14" ht="60" customHeight="1" x14ac:dyDescent="0.35">
      <c r="A175" s="82">
        <v>44578</v>
      </c>
      <c r="B175" s="111">
        <v>137</v>
      </c>
      <c r="C175" s="116">
        <v>263</v>
      </c>
      <c r="D175" s="111">
        <v>16579845</v>
      </c>
      <c r="E175" s="117" t="s">
        <v>1248</v>
      </c>
      <c r="F175" s="118" t="s">
        <v>1249</v>
      </c>
      <c r="G175" s="119">
        <v>63.75</v>
      </c>
      <c r="H175" s="120">
        <v>204</v>
      </c>
      <c r="I175" s="84" t="s">
        <v>6</v>
      </c>
      <c r="J175" s="121">
        <v>22000179</v>
      </c>
      <c r="K175" s="90">
        <v>0</v>
      </c>
      <c r="L175" s="86" t="s">
        <v>220</v>
      </c>
      <c r="M175" s="86" t="s">
        <v>221</v>
      </c>
      <c r="N175" s="81"/>
    </row>
    <row r="176" spans="1:14" ht="60" customHeight="1" x14ac:dyDescent="0.35">
      <c r="A176" s="82">
        <v>44589</v>
      </c>
      <c r="B176" s="111">
        <v>79</v>
      </c>
      <c r="C176" s="116">
        <v>7416</v>
      </c>
      <c r="D176" s="111">
        <v>16579964</v>
      </c>
      <c r="E176" s="117" t="s">
        <v>1250</v>
      </c>
      <c r="F176" s="118" t="s">
        <v>1251</v>
      </c>
      <c r="G176" s="119">
        <v>2200</v>
      </c>
      <c r="H176" s="120">
        <v>464</v>
      </c>
      <c r="I176" s="84" t="s">
        <v>6</v>
      </c>
      <c r="J176" s="121">
        <v>22000323</v>
      </c>
      <c r="K176" s="90">
        <v>19</v>
      </c>
      <c r="L176" s="86" t="s">
        <v>220</v>
      </c>
      <c r="M176" s="86" t="s">
        <v>221</v>
      </c>
      <c r="N176" s="81"/>
    </row>
    <row r="177" spans="1:14" x14ac:dyDescent="0.35">
      <c r="A177" s="265" t="s">
        <v>1252</v>
      </c>
      <c r="B177" s="265"/>
      <c r="C177" s="265"/>
      <c r="D177" s="265"/>
      <c r="E177" s="265"/>
      <c r="F177" s="265"/>
      <c r="G177" s="112">
        <f>SUM(G8:G176)</f>
        <v>1312905.2300000002</v>
      </c>
      <c r="H177" s="112"/>
      <c r="I177" s="112"/>
      <c r="J177" s="113"/>
      <c r="K177" s="114"/>
      <c r="L177" s="115"/>
      <c r="M177" s="115"/>
      <c r="N177" s="70"/>
    </row>
    <row r="178" spans="1:14" ht="57" customHeight="1" x14ac:dyDescent="0.35">
      <c r="A178" s="123">
        <v>44578</v>
      </c>
      <c r="B178" s="124" t="s">
        <v>1254</v>
      </c>
      <c r="C178" s="124" t="s">
        <v>1255</v>
      </c>
      <c r="D178" s="124" t="s">
        <v>1256</v>
      </c>
      <c r="E178" s="124" t="s">
        <v>659</v>
      </c>
      <c r="F178" s="125" t="s">
        <v>1257</v>
      </c>
      <c r="G178" s="126">
        <v>4400</v>
      </c>
      <c r="H178" s="127">
        <v>507</v>
      </c>
      <c r="I178" s="135" t="s">
        <v>1287</v>
      </c>
      <c r="J178" s="127" t="s">
        <v>1258</v>
      </c>
      <c r="K178" s="90">
        <v>19</v>
      </c>
      <c r="L178" s="98" t="s">
        <v>254</v>
      </c>
      <c r="M178" s="128"/>
      <c r="N178" s="70"/>
    </row>
    <row r="179" spans="1:14" x14ac:dyDescent="0.35">
      <c r="A179" s="265" t="s">
        <v>1259</v>
      </c>
      <c r="B179" s="265"/>
      <c r="C179" s="265"/>
      <c r="D179" s="265"/>
      <c r="E179" s="265"/>
      <c r="F179" s="265"/>
      <c r="G179" s="112">
        <f>+G178</f>
        <v>4400</v>
      </c>
      <c r="H179" s="112"/>
      <c r="I179" s="112"/>
      <c r="J179" s="113"/>
      <c r="K179" s="114"/>
      <c r="L179" s="115"/>
      <c r="M179" s="115"/>
      <c r="N179" s="70"/>
    </row>
    <row r="180" spans="1:14" x14ac:dyDescent="0.35">
      <c r="A180" s="130"/>
      <c r="B180" s="130"/>
      <c r="C180" s="130"/>
      <c r="D180" s="130"/>
      <c r="E180" s="130"/>
      <c r="F180" s="130"/>
      <c r="G180" s="131"/>
      <c r="H180" s="131"/>
      <c r="I180" s="131"/>
      <c r="J180" s="132"/>
      <c r="K180" s="133"/>
      <c r="L180" s="134"/>
      <c r="M180" s="134"/>
      <c r="N180" s="70"/>
    </row>
    <row r="181" spans="1:14" ht="48.5" customHeight="1" x14ac:dyDescent="0.35">
      <c r="A181" s="137">
        <v>44613</v>
      </c>
      <c r="B181" s="137" t="s">
        <v>1261</v>
      </c>
      <c r="C181" s="138" t="s">
        <v>1262</v>
      </c>
      <c r="D181" s="137" t="s">
        <v>1263</v>
      </c>
      <c r="E181" s="139" t="s">
        <v>1264</v>
      </c>
      <c r="F181" s="140" t="s">
        <v>1265</v>
      </c>
      <c r="G181" s="141">
        <v>493.59</v>
      </c>
      <c r="H181" s="138" t="s">
        <v>1266</v>
      </c>
      <c r="I181" s="142" t="s">
        <v>1288</v>
      </c>
      <c r="J181" s="143" t="s">
        <v>1267</v>
      </c>
      <c r="K181" s="144">
        <v>18</v>
      </c>
      <c r="L181" s="139" t="s">
        <v>220</v>
      </c>
      <c r="M181" s="139" t="s">
        <v>221</v>
      </c>
      <c r="N181" s="70"/>
    </row>
    <row r="182" spans="1:14" ht="58" customHeight="1" x14ac:dyDescent="0.35">
      <c r="A182" s="146">
        <v>44620</v>
      </c>
      <c r="B182" s="147" t="s">
        <v>1268</v>
      </c>
      <c r="C182" s="138" t="s">
        <v>1269</v>
      </c>
      <c r="D182" s="148" t="s">
        <v>1270</v>
      </c>
      <c r="E182" s="139" t="s">
        <v>1271</v>
      </c>
      <c r="F182" s="139" t="s">
        <v>1272</v>
      </c>
      <c r="G182" s="141">
        <v>4400</v>
      </c>
      <c r="H182" s="141" t="s">
        <v>398</v>
      </c>
      <c r="I182" s="142" t="s">
        <v>1288</v>
      </c>
      <c r="J182" s="143" t="s">
        <v>1273</v>
      </c>
      <c r="K182" s="144">
        <v>18</v>
      </c>
      <c r="L182" s="139" t="s">
        <v>220</v>
      </c>
      <c r="M182" s="139" t="s">
        <v>230</v>
      </c>
      <c r="N182" s="70"/>
    </row>
    <row r="183" spans="1:14" ht="55" customHeight="1" x14ac:dyDescent="0.35">
      <c r="A183" s="137">
        <v>44623</v>
      </c>
      <c r="B183" s="147" t="s">
        <v>1274</v>
      </c>
      <c r="C183" s="138" t="s">
        <v>1017</v>
      </c>
      <c r="D183" s="148" t="s">
        <v>1275</v>
      </c>
      <c r="E183" s="139" t="s">
        <v>1276</v>
      </c>
      <c r="F183" s="140" t="s">
        <v>1277</v>
      </c>
      <c r="G183" s="141">
        <v>5568.04</v>
      </c>
      <c r="H183" s="138" t="s">
        <v>1278</v>
      </c>
      <c r="I183" s="142" t="s">
        <v>1288</v>
      </c>
      <c r="J183" s="143" t="s">
        <v>1279</v>
      </c>
      <c r="K183" s="144">
        <v>18</v>
      </c>
      <c r="L183" s="149" t="s">
        <v>220</v>
      </c>
      <c r="M183" s="139" t="s">
        <v>221</v>
      </c>
      <c r="N183" s="70"/>
    </row>
    <row r="184" spans="1:14" ht="53" customHeight="1" x14ac:dyDescent="0.35">
      <c r="A184" s="137">
        <v>44623</v>
      </c>
      <c r="B184" s="147" t="s">
        <v>1280</v>
      </c>
      <c r="C184" s="138" t="s">
        <v>1281</v>
      </c>
      <c r="D184" s="148" t="s">
        <v>1282</v>
      </c>
      <c r="E184" s="139" t="s">
        <v>1276</v>
      </c>
      <c r="F184" s="140" t="s">
        <v>1283</v>
      </c>
      <c r="G184" s="141">
        <v>342.9</v>
      </c>
      <c r="H184" s="138" t="s">
        <v>1284</v>
      </c>
      <c r="I184" s="142" t="s">
        <v>1288</v>
      </c>
      <c r="J184" s="143" t="s">
        <v>1285</v>
      </c>
      <c r="K184" s="144">
        <v>18</v>
      </c>
      <c r="L184" s="149" t="s">
        <v>220</v>
      </c>
      <c r="M184" s="139" t="s">
        <v>221</v>
      </c>
      <c r="N184" s="70"/>
    </row>
    <row r="185" spans="1:14" x14ac:dyDescent="0.35">
      <c r="A185" s="265" t="s">
        <v>1286</v>
      </c>
      <c r="B185" s="265"/>
      <c r="C185" s="265"/>
      <c r="D185" s="265"/>
      <c r="E185" s="265"/>
      <c r="F185" s="265"/>
      <c r="G185" s="150">
        <f>SUM(G181:G184)</f>
        <v>10804.53</v>
      </c>
      <c r="H185" s="136"/>
      <c r="I185" s="136"/>
      <c r="J185" s="136"/>
      <c r="K185" s="136"/>
      <c r="L185" s="136"/>
      <c r="M185" s="136"/>
      <c r="N185" s="70"/>
    </row>
    <row r="186" spans="1:14" ht="39.5" customHeight="1" x14ac:dyDescent="0.35">
      <c r="A186" s="82">
        <v>44657</v>
      </c>
      <c r="B186" s="82" t="s">
        <v>1289</v>
      </c>
      <c r="C186" s="84">
        <v>384</v>
      </c>
      <c r="D186" s="121">
        <v>16580085</v>
      </c>
      <c r="E186" s="86" t="s">
        <v>1290</v>
      </c>
      <c r="F186" s="87" t="s">
        <v>1291</v>
      </c>
      <c r="G186" s="151">
        <v>49.5</v>
      </c>
      <c r="H186" s="152" t="s">
        <v>1292</v>
      </c>
      <c r="I186" s="152" t="s">
        <v>1293</v>
      </c>
      <c r="J186" s="89"/>
      <c r="K186" s="90">
        <v>9</v>
      </c>
      <c r="L186" s="86" t="s">
        <v>220</v>
      </c>
      <c r="M186" s="86" t="s">
        <v>221</v>
      </c>
      <c r="N186" s="70"/>
    </row>
    <row r="187" spans="1:14" ht="51" customHeight="1" x14ac:dyDescent="0.35">
      <c r="A187" s="92">
        <v>44662</v>
      </c>
      <c r="B187" s="83" t="s">
        <v>1294</v>
      </c>
      <c r="C187" s="84">
        <v>385</v>
      </c>
      <c r="D187" s="85">
        <v>16580086</v>
      </c>
      <c r="E187" s="86" t="s">
        <v>1295</v>
      </c>
      <c r="F187" s="86" t="s">
        <v>1296</v>
      </c>
      <c r="G187" s="151">
        <v>12.38</v>
      </c>
      <c r="H187" s="152" t="s">
        <v>1297</v>
      </c>
      <c r="I187" s="152" t="s">
        <v>1293</v>
      </c>
      <c r="J187" s="89"/>
      <c r="K187" s="90">
        <v>9</v>
      </c>
      <c r="L187" s="86" t="s">
        <v>220</v>
      </c>
      <c r="M187" s="86" t="s">
        <v>221</v>
      </c>
      <c r="N187" s="70"/>
    </row>
    <row r="188" spans="1:14" x14ac:dyDescent="0.35">
      <c r="A188" s="265" t="s">
        <v>1298</v>
      </c>
      <c r="B188" s="265"/>
      <c r="C188" s="265"/>
      <c r="D188" s="265"/>
      <c r="E188" s="265"/>
      <c r="F188" s="265"/>
      <c r="G188" s="150">
        <f>SUM(G186:G187)</f>
        <v>61.88</v>
      </c>
      <c r="H188" s="136"/>
      <c r="I188" s="136"/>
      <c r="J188" s="136"/>
      <c r="K188" s="136"/>
      <c r="L188" s="136"/>
      <c r="M188" s="136"/>
      <c r="N188" s="70"/>
    </row>
    <row r="189" spans="1:14" ht="52.5" x14ac:dyDescent="0.35">
      <c r="A189" s="153">
        <v>44686</v>
      </c>
      <c r="B189" s="154" t="s">
        <v>1299</v>
      </c>
      <c r="C189" s="155">
        <v>2443</v>
      </c>
      <c r="D189" s="156">
        <v>16580113</v>
      </c>
      <c r="E189" s="156" t="s">
        <v>1300</v>
      </c>
      <c r="F189" s="156" t="s">
        <v>1301</v>
      </c>
      <c r="G189" s="157">
        <v>10044.5</v>
      </c>
      <c r="H189" s="156">
        <v>2724</v>
      </c>
      <c r="I189" s="154">
        <v>44693</v>
      </c>
      <c r="J189" s="155" t="s">
        <v>1302</v>
      </c>
      <c r="K189" s="90">
        <v>18</v>
      </c>
      <c r="L189" s="98" t="s">
        <v>254</v>
      </c>
      <c r="M189" s="86"/>
      <c r="N189" s="70"/>
    </row>
    <row r="190" spans="1:14" ht="42" x14ac:dyDescent="0.35">
      <c r="A190" s="159">
        <v>44691</v>
      </c>
      <c r="B190" s="154" t="s">
        <v>1303</v>
      </c>
      <c r="C190" s="155">
        <v>586</v>
      </c>
      <c r="D190" s="156">
        <v>16580114</v>
      </c>
      <c r="E190" s="156" t="s">
        <v>1304</v>
      </c>
      <c r="F190" s="156" t="s">
        <v>1305</v>
      </c>
      <c r="G190" s="157">
        <v>25.5</v>
      </c>
      <c r="H190" s="156">
        <v>2736</v>
      </c>
      <c r="I190" s="154">
        <v>44694</v>
      </c>
      <c r="J190" s="155" t="s">
        <v>1306</v>
      </c>
      <c r="K190" s="90">
        <v>9</v>
      </c>
      <c r="L190" s="86" t="s">
        <v>220</v>
      </c>
      <c r="M190" s="86"/>
      <c r="N190" s="70"/>
    </row>
    <row r="191" spans="1:14" ht="52.5" x14ac:dyDescent="0.35">
      <c r="A191" s="153">
        <v>44694</v>
      </c>
      <c r="B191" s="154" t="s">
        <v>1307</v>
      </c>
      <c r="C191" s="155">
        <v>2496</v>
      </c>
      <c r="D191" s="156">
        <v>16580116</v>
      </c>
      <c r="E191" s="156" t="s">
        <v>1308</v>
      </c>
      <c r="F191" s="156" t="s">
        <v>1309</v>
      </c>
      <c r="G191" s="157">
        <v>2429.85</v>
      </c>
      <c r="H191" s="156">
        <v>2880</v>
      </c>
      <c r="I191" s="154">
        <v>44700</v>
      </c>
      <c r="J191" s="155" t="s">
        <v>1310</v>
      </c>
      <c r="K191" s="160">
        <v>18</v>
      </c>
      <c r="L191" s="86" t="s">
        <v>220</v>
      </c>
      <c r="M191" s="86" t="s">
        <v>221</v>
      </c>
      <c r="N191" s="70"/>
    </row>
    <row r="192" spans="1:14" ht="42" x14ac:dyDescent="0.35">
      <c r="A192" s="153">
        <v>44691</v>
      </c>
      <c r="B192" s="154" t="s">
        <v>1311</v>
      </c>
      <c r="C192" s="155">
        <v>385</v>
      </c>
      <c r="D192" s="156">
        <v>16580115</v>
      </c>
      <c r="E192" s="156" t="s">
        <v>1312</v>
      </c>
      <c r="F192" s="156" t="s">
        <v>1313</v>
      </c>
      <c r="G192" s="157">
        <v>51</v>
      </c>
      <c r="H192" s="156">
        <v>2959</v>
      </c>
      <c r="I192" s="154">
        <v>44704</v>
      </c>
      <c r="J192" s="155" t="s">
        <v>1314</v>
      </c>
      <c r="K192" s="160">
        <v>9</v>
      </c>
      <c r="L192" s="86" t="s">
        <v>220</v>
      </c>
      <c r="M192" s="86" t="s">
        <v>221</v>
      </c>
      <c r="N192" s="70"/>
    </row>
    <row r="193" spans="1:14" ht="31.5" x14ac:dyDescent="0.35">
      <c r="A193" s="153">
        <v>44698</v>
      </c>
      <c r="B193" s="154" t="s">
        <v>1315</v>
      </c>
      <c r="C193" s="155">
        <v>1533</v>
      </c>
      <c r="D193" s="156">
        <v>16580120</v>
      </c>
      <c r="E193" s="156" t="s">
        <v>1316</v>
      </c>
      <c r="F193" s="156" t="s">
        <v>1317</v>
      </c>
      <c r="G193" s="157">
        <v>149.94</v>
      </c>
      <c r="H193" s="156">
        <v>2960</v>
      </c>
      <c r="I193" s="154">
        <v>44704</v>
      </c>
      <c r="J193" s="155" t="s">
        <v>1318</v>
      </c>
      <c r="K193" s="160">
        <v>18</v>
      </c>
      <c r="L193" s="86" t="s">
        <v>220</v>
      </c>
      <c r="M193" s="86" t="s">
        <v>221</v>
      </c>
      <c r="N193" s="70"/>
    </row>
    <row r="194" spans="1:14" ht="63" x14ac:dyDescent="0.35">
      <c r="A194" s="153">
        <v>44698</v>
      </c>
      <c r="B194" s="154" t="s">
        <v>1319</v>
      </c>
      <c r="C194" s="155">
        <v>2439</v>
      </c>
      <c r="D194" s="156">
        <v>16580118</v>
      </c>
      <c r="E194" s="156" t="s">
        <v>1320</v>
      </c>
      <c r="F194" s="156" t="s">
        <v>1321</v>
      </c>
      <c r="G194" s="157">
        <v>26578.48</v>
      </c>
      <c r="H194" s="156">
        <v>3042</v>
      </c>
      <c r="I194" s="154">
        <v>44706</v>
      </c>
      <c r="J194" s="155" t="s">
        <v>1322</v>
      </c>
      <c r="K194" s="160">
        <v>18</v>
      </c>
      <c r="L194" s="98" t="s">
        <v>254</v>
      </c>
      <c r="M194" s="162"/>
      <c r="N194" s="70"/>
    </row>
    <row r="195" spans="1:14" ht="63" x14ac:dyDescent="0.35">
      <c r="A195" s="153">
        <v>44698</v>
      </c>
      <c r="B195" s="154" t="s">
        <v>1323</v>
      </c>
      <c r="C195" s="155">
        <v>2437</v>
      </c>
      <c r="D195" s="156">
        <v>16580119</v>
      </c>
      <c r="E195" s="156" t="s">
        <v>1324</v>
      </c>
      <c r="F195" s="156" t="s">
        <v>1325</v>
      </c>
      <c r="G195" s="157">
        <v>107544.74</v>
      </c>
      <c r="H195" s="156">
        <v>3043</v>
      </c>
      <c r="I195" s="154">
        <v>44706</v>
      </c>
      <c r="J195" s="155" t="s">
        <v>1326</v>
      </c>
      <c r="K195" s="160">
        <v>18</v>
      </c>
      <c r="L195" s="98" t="s">
        <v>254</v>
      </c>
      <c r="M195" s="162"/>
      <c r="N195" s="70"/>
    </row>
    <row r="196" spans="1:14" ht="31.5" x14ac:dyDescent="0.35">
      <c r="A196" s="153">
        <v>44697</v>
      </c>
      <c r="B196" s="154" t="s">
        <v>1327</v>
      </c>
      <c r="C196" s="155">
        <v>2688</v>
      </c>
      <c r="D196" s="156">
        <v>16580117</v>
      </c>
      <c r="E196" s="156" t="s">
        <v>1328</v>
      </c>
      <c r="F196" s="156" t="s">
        <v>1329</v>
      </c>
      <c r="G196" s="157">
        <v>1598.08</v>
      </c>
      <c r="H196" s="156">
        <v>3053</v>
      </c>
      <c r="I196" s="154">
        <v>44706</v>
      </c>
      <c r="J196" s="155" t="s">
        <v>1330</v>
      </c>
      <c r="K196" s="160">
        <v>18</v>
      </c>
      <c r="L196" s="86" t="s">
        <v>220</v>
      </c>
      <c r="M196" s="86" t="s">
        <v>221</v>
      </c>
      <c r="N196" s="70"/>
    </row>
    <row r="197" spans="1:14" ht="42" x14ac:dyDescent="0.35">
      <c r="A197" s="153">
        <v>44701</v>
      </c>
      <c r="B197" s="154" t="s">
        <v>1331</v>
      </c>
      <c r="C197" s="155">
        <v>1899</v>
      </c>
      <c r="D197" s="156">
        <v>16580123</v>
      </c>
      <c r="E197" s="156" t="s">
        <v>1332</v>
      </c>
      <c r="F197" s="156" t="s">
        <v>1333</v>
      </c>
      <c r="G197" s="157">
        <v>24</v>
      </c>
      <c r="H197" s="156">
        <v>3064</v>
      </c>
      <c r="I197" s="154">
        <v>44706</v>
      </c>
      <c r="J197" s="155" t="s">
        <v>1334</v>
      </c>
      <c r="K197" s="90">
        <v>13</v>
      </c>
      <c r="L197" s="86" t="s">
        <v>220</v>
      </c>
      <c r="M197" s="86" t="s">
        <v>221</v>
      </c>
      <c r="N197" s="70"/>
    </row>
    <row r="198" spans="1:14" ht="42" x14ac:dyDescent="0.35">
      <c r="A198" s="153">
        <v>44704</v>
      </c>
      <c r="B198" s="154" t="s">
        <v>1335</v>
      </c>
      <c r="C198" s="155">
        <v>1160</v>
      </c>
      <c r="D198" s="156">
        <v>16580138</v>
      </c>
      <c r="E198" s="156" t="s">
        <v>1336</v>
      </c>
      <c r="F198" s="156" t="s">
        <v>1337</v>
      </c>
      <c r="G198" s="157">
        <v>189</v>
      </c>
      <c r="H198" s="156">
        <v>3100</v>
      </c>
      <c r="I198" s="154">
        <v>44708</v>
      </c>
      <c r="J198" s="155" t="s">
        <v>1338</v>
      </c>
      <c r="K198" s="90">
        <v>18</v>
      </c>
      <c r="L198" s="86" t="s">
        <v>220</v>
      </c>
      <c r="M198" s="86" t="s">
        <v>221</v>
      </c>
      <c r="N198" s="70"/>
    </row>
    <row r="199" spans="1:14" x14ac:dyDescent="0.35">
      <c r="A199" s="163"/>
      <c r="B199" s="163"/>
      <c r="C199" s="163"/>
      <c r="D199" s="164"/>
      <c r="E199" s="165"/>
      <c r="F199" s="166" t="s">
        <v>1339</v>
      </c>
      <c r="G199" s="167">
        <f>SUM(G189:G198)</f>
        <v>148635.09</v>
      </c>
      <c r="H199" s="163"/>
      <c r="I199" s="163"/>
      <c r="J199" s="163"/>
      <c r="K199" s="163"/>
      <c r="L199" s="163"/>
      <c r="M199" s="163"/>
      <c r="N199" s="70"/>
    </row>
    <row r="200" spans="1:14" ht="53" customHeight="1" x14ac:dyDescent="0.35">
      <c r="A200" s="153">
        <v>44711</v>
      </c>
      <c r="B200" s="154" t="s">
        <v>1340</v>
      </c>
      <c r="C200" s="155">
        <v>1532</v>
      </c>
      <c r="D200" s="156"/>
      <c r="E200" s="156" t="s">
        <v>1341</v>
      </c>
      <c r="F200" s="156" t="s">
        <v>1342</v>
      </c>
      <c r="G200" s="157">
        <v>149.94</v>
      </c>
      <c r="H200" s="156">
        <v>3405</v>
      </c>
      <c r="I200" s="154">
        <v>44722</v>
      </c>
      <c r="J200" s="155" t="s">
        <v>1343</v>
      </c>
      <c r="K200" s="90">
        <v>18</v>
      </c>
      <c r="L200" s="86" t="s">
        <v>220</v>
      </c>
      <c r="M200" s="86" t="s">
        <v>221</v>
      </c>
      <c r="N200" s="70"/>
    </row>
    <row r="201" spans="1:14" ht="59.5" customHeight="1" x14ac:dyDescent="0.35">
      <c r="A201" s="159">
        <v>44727</v>
      </c>
      <c r="B201" s="154" t="s">
        <v>1344</v>
      </c>
      <c r="C201" s="155">
        <v>3331</v>
      </c>
      <c r="D201" s="156"/>
      <c r="E201" s="156" t="s">
        <v>1345</v>
      </c>
      <c r="F201" s="156" t="s">
        <v>1346</v>
      </c>
      <c r="G201" s="157">
        <v>15320.07</v>
      </c>
      <c r="H201" s="156">
        <v>3600</v>
      </c>
      <c r="I201" s="154">
        <v>44734</v>
      </c>
      <c r="J201" s="155" t="s">
        <v>1347</v>
      </c>
      <c r="K201" s="90">
        <v>18</v>
      </c>
      <c r="L201" s="86" t="s">
        <v>1219</v>
      </c>
      <c r="M201" s="86"/>
      <c r="N201" s="70"/>
    </row>
    <row r="202" spans="1:14" x14ac:dyDescent="0.35">
      <c r="A202" s="153"/>
      <c r="B202" s="154"/>
      <c r="C202" s="155"/>
      <c r="D202" s="156"/>
      <c r="E202" s="156"/>
      <c r="F202" s="156"/>
      <c r="G202" s="157"/>
      <c r="H202" s="156"/>
      <c r="I202" s="154"/>
      <c r="J202" s="155"/>
      <c r="K202" s="160"/>
      <c r="L202" s="161"/>
      <c r="M202" s="162"/>
      <c r="N202" s="70"/>
    </row>
    <row r="203" spans="1:14" x14ac:dyDescent="0.35">
      <c r="A203" s="163"/>
      <c r="B203" s="163"/>
      <c r="C203" s="163"/>
      <c r="D203" s="164"/>
      <c r="E203" s="165"/>
      <c r="F203" s="166" t="s">
        <v>1348</v>
      </c>
      <c r="G203" s="167">
        <f>SUM(G200:G202)</f>
        <v>15470.01</v>
      </c>
      <c r="H203" s="163"/>
      <c r="I203" s="163"/>
      <c r="J203" s="163"/>
      <c r="K203" s="163"/>
      <c r="L203" s="163"/>
      <c r="M203" s="163"/>
      <c r="N203" s="70"/>
    </row>
    <row r="204" spans="1:14" ht="31.5" x14ac:dyDescent="0.35">
      <c r="A204" s="153">
        <v>44735</v>
      </c>
      <c r="B204" s="154" t="s">
        <v>1349</v>
      </c>
      <c r="C204" s="155">
        <v>2313</v>
      </c>
      <c r="D204" s="156">
        <v>16580181</v>
      </c>
      <c r="E204" s="156" t="s">
        <v>1350</v>
      </c>
      <c r="F204" s="157" t="s">
        <v>1351</v>
      </c>
      <c r="G204" s="157">
        <v>25</v>
      </c>
      <c r="H204" s="156">
        <v>3845</v>
      </c>
      <c r="I204" s="154">
        <v>44748</v>
      </c>
      <c r="J204" s="155">
        <v>22001319</v>
      </c>
      <c r="K204" s="90">
        <v>9</v>
      </c>
      <c r="L204" s="86" t="s">
        <v>220</v>
      </c>
      <c r="M204" s="86" t="s">
        <v>221</v>
      </c>
      <c r="N204" s="70"/>
    </row>
    <row r="205" spans="1:14" ht="52.5" x14ac:dyDescent="0.35">
      <c r="A205" s="159">
        <v>44732</v>
      </c>
      <c r="B205" s="154" t="s">
        <v>1352</v>
      </c>
      <c r="C205" s="155">
        <v>1160</v>
      </c>
      <c r="D205" s="156">
        <v>16580155</v>
      </c>
      <c r="E205" s="156" t="s">
        <v>1336</v>
      </c>
      <c r="F205" s="157" t="s">
        <v>1353</v>
      </c>
      <c r="G205" s="157">
        <v>18.899999999999999</v>
      </c>
      <c r="H205" s="156">
        <v>3846</v>
      </c>
      <c r="I205" s="154">
        <v>44748</v>
      </c>
      <c r="J205" s="155">
        <v>22001320</v>
      </c>
      <c r="K205" s="90">
        <v>18</v>
      </c>
      <c r="L205" s="86" t="s">
        <v>220</v>
      </c>
      <c r="M205" s="86" t="s">
        <v>221</v>
      </c>
      <c r="N205" s="70"/>
    </row>
    <row r="206" spans="1:14" ht="42" x14ac:dyDescent="0.35">
      <c r="A206" s="153">
        <v>44747</v>
      </c>
      <c r="B206" s="154" t="s">
        <v>1354</v>
      </c>
      <c r="C206" s="155">
        <v>898</v>
      </c>
      <c r="D206" s="156">
        <v>16580200</v>
      </c>
      <c r="E206" s="156" t="s">
        <v>1355</v>
      </c>
      <c r="F206" s="157" t="s">
        <v>1356</v>
      </c>
      <c r="G206" s="157">
        <v>18.54</v>
      </c>
      <c r="H206" s="156">
        <v>4035</v>
      </c>
      <c r="I206" s="154">
        <v>44725</v>
      </c>
      <c r="J206" s="155">
        <v>22001375</v>
      </c>
      <c r="K206" s="90">
        <v>13</v>
      </c>
      <c r="L206" s="86" t="s">
        <v>220</v>
      </c>
      <c r="M206" s="86" t="s">
        <v>221</v>
      </c>
      <c r="N206" s="70"/>
    </row>
    <row r="207" spans="1:14" ht="60.5" x14ac:dyDescent="0.35">
      <c r="A207" s="153">
        <v>44747</v>
      </c>
      <c r="B207" s="163" t="s">
        <v>1357</v>
      </c>
      <c r="C207" s="163">
        <v>899</v>
      </c>
      <c r="D207" s="164">
        <v>16580201</v>
      </c>
      <c r="E207" s="164" t="s">
        <v>1358</v>
      </c>
      <c r="F207" s="173" t="s">
        <v>1359</v>
      </c>
      <c r="G207" s="177">
        <v>18.13</v>
      </c>
      <c r="H207" s="164">
        <v>4036</v>
      </c>
      <c r="I207" s="154">
        <v>44725</v>
      </c>
      <c r="J207" s="163">
        <v>22001376</v>
      </c>
      <c r="K207" s="90">
        <v>13</v>
      </c>
      <c r="L207" s="86" t="s">
        <v>220</v>
      </c>
      <c r="M207" s="86" t="s">
        <v>221</v>
      </c>
      <c r="N207" s="70"/>
    </row>
    <row r="208" spans="1:14" ht="15" thickBot="1" x14ac:dyDescent="0.4">
      <c r="A208" s="174"/>
      <c r="B208" s="174"/>
      <c r="C208" s="174"/>
      <c r="D208" s="174"/>
      <c r="E208" s="175"/>
      <c r="F208" s="178" t="s">
        <v>1360</v>
      </c>
      <c r="G208" s="176">
        <f>SUM(G204:G207)</f>
        <v>80.569999999999993</v>
      </c>
      <c r="H208" s="174"/>
      <c r="I208" s="174"/>
      <c r="J208" s="174"/>
      <c r="K208" s="174"/>
      <c r="L208" s="174"/>
      <c r="M208" s="174"/>
      <c r="N208" s="70"/>
    </row>
    <row r="209" spans="1:14" ht="42" x14ac:dyDescent="0.35">
      <c r="A209" s="182">
        <v>44763</v>
      </c>
      <c r="B209" s="183" t="s">
        <v>1361</v>
      </c>
      <c r="C209" s="184">
        <v>4039</v>
      </c>
      <c r="D209" s="184">
        <v>16580226</v>
      </c>
      <c r="E209" s="185" t="s">
        <v>1362</v>
      </c>
      <c r="F209" s="184" t="s">
        <v>1363</v>
      </c>
      <c r="G209" s="185">
        <v>46015.9</v>
      </c>
      <c r="H209" s="184">
        <v>4435</v>
      </c>
      <c r="I209" s="183">
        <v>44776</v>
      </c>
      <c r="J209" s="184" t="s">
        <v>1364</v>
      </c>
      <c r="K209" s="90">
        <v>18</v>
      </c>
      <c r="L209" s="86" t="s">
        <v>220</v>
      </c>
      <c r="M209" s="86" t="s">
        <v>221</v>
      </c>
      <c r="N209" s="70"/>
    </row>
    <row r="210" spans="1:14" ht="52.5" x14ac:dyDescent="0.35">
      <c r="A210" s="186">
        <v>44768</v>
      </c>
      <c r="B210" s="183" t="s">
        <v>1365</v>
      </c>
      <c r="C210" s="184">
        <v>4270</v>
      </c>
      <c r="D210" s="184">
        <v>16580233</v>
      </c>
      <c r="E210" s="185" t="s">
        <v>1366</v>
      </c>
      <c r="F210" s="184" t="s">
        <v>1367</v>
      </c>
      <c r="G210" s="185">
        <v>1842.66</v>
      </c>
      <c r="H210" s="184">
        <v>4438</v>
      </c>
      <c r="I210" s="183">
        <v>44776</v>
      </c>
      <c r="J210" s="184" t="s">
        <v>1368</v>
      </c>
      <c r="K210" s="90">
        <v>18</v>
      </c>
      <c r="L210" s="98" t="s">
        <v>254</v>
      </c>
      <c r="M210" s="98"/>
      <c r="N210" s="70"/>
    </row>
    <row r="211" spans="1:14" ht="52.5" x14ac:dyDescent="0.35">
      <c r="A211" s="182">
        <v>44769</v>
      </c>
      <c r="B211" s="183" t="s">
        <v>1369</v>
      </c>
      <c r="C211" s="184">
        <v>4217</v>
      </c>
      <c r="D211" s="184">
        <v>16580234</v>
      </c>
      <c r="E211" s="185" t="s">
        <v>1370</v>
      </c>
      <c r="F211" s="184" t="s">
        <v>1371</v>
      </c>
      <c r="G211" s="185">
        <v>404.98</v>
      </c>
      <c r="H211" s="184">
        <v>4441</v>
      </c>
      <c r="I211" s="183">
        <v>44776</v>
      </c>
      <c r="J211" s="184" t="s">
        <v>1372</v>
      </c>
      <c r="K211" s="90">
        <v>18</v>
      </c>
      <c r="L211" s="86" t="s">
        <v>220</v>
      </c>
      <c r="M211" s="86" t="s">
        <v>221</v>
      </c>
      <c r="N211" s="70"/>
    </row>
    <row r="212" spans="1:14" ht="52.5" x14ac:dyDescent="0.35">
      <c r="A212" s="182">
        <v>44769</v>
      </c>
      <c r="B212" s="183" t="s">
        <v>1369</v>
      </c>
      <c r="C212" s="184">
        <v>4217</v>
      </c>
      <c r="D212" s="164">
        <v>16580235</v>
      </c>
      <c r="E212" s="185" t="s">
        <v>1370</v>
      </c>
      <c r="F212" s="164" t="s">
        <v>1373</v>
      </c>
      <c r="G212" s="185">
        <v>3401.79</v>
      </c>
      <c r="H212" s="164">
        <v>4442</v>
      </c>
      <c r="I212" s="187">
        <v>44776</v>
      </c>
      <c r="J212" s="164" t="s">
        <v>1374</v>
      </c>
      <c r="K212" s="90">
        <v>18</v>
      </c>
      <c r="L212" s="86" t="s">
        <v>220</v>
      </c>
      <c r="M212" s="86" t="s">
        <v>221</v>
      </c>
      <c r="N212" s="70"/>
    </row>
    <row r="213" spans="1:14" ht="72.5" x14ac:dyDescent="0.35">
      <c r="A213" s="182">
        <v>44769</v>
      </c>
      <c r="B213" s="188" t="s">
        <v>1375</v>
      </c>
      <c r="C213" s="189">
        <v>4266</v>
      </c>
      <c r="D213" s="163">
        <v>16580236</v>
      </c>
      <c r="E213" s="190" t="s">
        <v>1376</v>
      </c>
      <c r="F213" s="191" t="s">
        <v>1377</v>
      </c>
      <c r="G213" s="190">
        <v>4600</v>
      </c>
      <c r="H213" s="163">
        <v>4445</v>
      </c>
      <c r="I213" s="187">
        <v>44776</v>
      </c>
      <c r="J213" s="163" t="s">
        <v>1378</v>
      </c>
      <c r="K213" s="90">
        <v>18</v>
      </c>
      <c r="L213" s="98" t="s">
        <v>254</v>
      </c>
      <c r="M213" s="98"/>
      <c r="N213" s="70"/>
    </row>
    <row r="214" spans="1:14" ht="60.5" x14ac:dyDescent="0.35">
      <c r="A214" s="182">
        <v>44769</v>
      </c>
      <c r="B214" s="163" t="s">
        <v>1379</v>
      </c>
      <c r="C214" s="189">
        <v>2635</v>
      </c>
      <c r="D214" s="163">
        <v>16580242</v>
      </c>
      <c r="E214" s="163" t="s">
        <v>1380</v>
      </c>
      <c r="F214" s="191" t="s">
        <v>1381</v>
      </c>
      <c r="G214" s="190">
        <v>47.5</v>
      </c>
      <c r="H214" s="163">
        <v>4446</v>
      </c>
      <c r="I214" s="187">
        <v>44776</v>
      </c>
      <c r="J214" s="163" t="s">
        <v>1382</v>
      </c>
      <c r="K214" s="90">
        <v>9</v>
      </c>
      <c r="L214" s="86" t="s">
        <v>220</v>
      </c>
      <c r="M214" s="86" t="s">
        <v>221</v>
      </c>
      <c r="N214" s="70"/>
    </row>
    <row r="215" spans="1:14" ht="48.5" x14ac:dyDescent="0.35">
      <c r="A215" s="182">
        <v>44768</v>
      </c>
      <c r="B215" s="192" t="s">
        <v>1383</v>
      </c>
      <c r="C215" s="189">
        <v>1899</v>
      </c>
      <c r="D215" s="163">
        <v>16580243</v>
      </c>
      <c r="E215" s="163" t="s">
        <v>1384</v>
      </c>
      <c r="F215" s="191" t="s">
        <v>1385</v>
      </c>
      <c r="G215" s="190">
        <v>24</v>
      </c>
      <c r="H215" s="163">
        <v>4467</v>
      </c>
      <c r="I215" s="187">
        <v>44777</v>
      </c>
      <c r="J215" s="163" t="s">
        <v>1386</v>
      </c>
      <c r="K215" s="90">
        <v>13</v>
      </c>
      <c r="L215" s="86" t="s">
        <v>220</v>
      </c>
      <c r="M215" s="86" t="s">
        <v>221</v>
      </c>
      <c r="N215" s="70"/>
    </row>
    <row r="216" spans="1:14" ht="48.5" x14ac:dyDescent="0.35">
      <c r="A216" s="193">
        <v>44777</v>
      </c>
      <c r="B216" s="192" t="s">
        <v>1387</v>
      </c>
      <c r="C216" s="163">
        <v>2753</v>
      </c>
      <c r="D216" s="163">
        <v>16580246</v>
      </c>
      <c r="E216" s="163" t="s">
        <v>1388</v>
      </c>
      <c r="F216" s="191" t="s">
        <v>1389</v>
      </c>
      <c r="G216" s="190">
        <v>66</v>
      </c>
      <c r="H216" s="163">
        <v>4591</v>
      </c>
      <c r="I216" s="187">
        <v>44784</v>
      </c>
      <c r="J216" s="163" t="s">
        <v>1390</v>
      </c>
      <c r="K216" s="90">
        <v>13</v>
      </c>
      <c r="L216" s="86" t="s">
        <v>220</v>
      </c>
      <c r="M216" s="86" t="s">
        <v>221</v>
      </c>
      <c r="N216" s="70"/>
    </row>
    <row r="217" spans="1:14" ht="48.5" x14ac:dyDescent="0.35">
      <c r="A217" s="193">
        <v>44777</v>
      </c>
      <c r="B217" s="163">
        <v>471</v>
      </c>
      <c r="C217" s="189">
        <v>2740</v>
      </c>
      <c r="D217" s="163">
        <v>16580245</v>
      </c>
      <c r="E217" s="191" t="s">
        <v>1391</v>
      </c>
      <c r="F217" s="191" t="s">
        <v>1392</v>
      </c>
      <c r="G217" s="190">
        <v>152.66</v>
      </c>
      <c r="H217" s="163">
        <v>4717</v>
      </c>
      <c r="I217" s="187">
        <v>44789</v>
      </c>
      <c r="J217" s="163" t="s">
        <v>1393</v>
      </c>
      <c r="K217" s="90">
        <v>9</v>
      </c>
      <c r="L217" s="86" t="s">
        <v>220</v>
      </c>
      <c r="M217" s="86" t="s">
        <v>221</v>
      </c>
      <c r="N217" s="70"/>
    </row>
    <row r="218" spans="1:14" ht="72.5" x14ac:dyDescent="0.35">
      <c r="A218" s="193">
        <v>44782</v>
      </c>
      <c r="B218" s="163" t="s">
        <v>1394</v>
      </c>
      <c r="C218" s="189">
        <v>1160</v>
      </c>
      <c r="D218" s="163">
        <v>16580247</v>
      </c>
      <c r="E218" s="163" t="s">
        <v>1395</v>
      </c>
      <c r="F218" s="191" t="s">
        <v>1353</v>
      </c>
      <c r="G218" s="190">
        <v>18.899999999999999</v>
      </c>
      <c r="H218" s="163">
        <v>4718</v>
      </c>
      <c r="I218" s="187">
        <v>44789</v>
      </c>
      <c r="J218" s="163" t="s">
        <v>1396</v>
      </c>
      <c r="K218" s="90">
        <v>18</v>
      </c>
      <c r="L218" s="86" t="s">
        <v>220</v>
      </c>
      <c r="M218" s="86" t="s">
        <v>221</v>
      </c>
      <c r="N218" s="70"/>
    </row>
    <row r="219" spans="1:14" ht="48.5" x14ac:dyDescent="0.35">
      <c r="A219" s="193">
        <v>44785</v>
      </c>
      <c r="B219" s="192" t="s">
        <v>1397</v>
      </c>
      <c r="C219" s="189">
        <v>2498</v>
      </c>
      <c r="D219" s="163">
        <v>16580249</v>
      </c>
      <c r="E219" s="163" t="s">
        <v>1398</v>
      </c>
      <c r="F219" s="191" t="s">
        <v>1399</v>
      </c>
      <c r="G219" s="190">
        <v>12</v>
      </c>
      <c r="H219" s="163">
        <v>4765</v>
      </c>
      <c r="I219" s="187">
        <v>44790</v>
      </c>
      <c r="J219" s="163" t="s">
        <v>1400</v>
      </c>
      <c r="K219" s="90">
        <v>13</v>
      </c>
      <c r="L219" s="86" t="s">
        <v>220</v>
      </c>
      <c r="M219" s="86" t="s">
        <v>221</v>
      </c>
      <c r="N219" s="70"/>
    </row>
    <row r="220" spans="1:14" ht="60.5" x14ac:dyDescent="0.35">
      <c r="A220" s="193">
        <v>44785</v>
      </c>
      <c r="B220" s="163" t="s">
        <v>1401</v>
      </c>
      <c r="C220" s="189">
        <v>3505</v>
      </c>
      <c r="D220" s="163">
        <v>16580248</v>
      </c>
      <c r="E220" s="163" t="s">
        <v>1402</v>
      </c>
      <c r="F220" s="191" t="s">
        <v>1403</v>
      </c>
      <c r="G220" s="190">
        <v>75.02</v>
      </c>
      <c r="H220" s="163">
        <v>4770</v>
      </c>
      <c r="I220" s="187">
        <v>44790</v>
      </c>
      <c r="J220" s="163" t="s">
        <v>1404</v>
      </c>
      <c r="K220" s="90">
        <v>18</v>
      </c>
      <c r="L220" s="86" t="s">
        <v>220</v>
      </c>
      <c r="M220" s="86" t="s">
        <v>221</v>
      </c>
      <c r="N220" s="70"/>
    </row>
    <row r="221" spans="1:14" ht="60.5" x14ac:dyDescent="0.35">
      <c r="A221" s="193">
        <v>44789</v>
      </c>
      <c r="B221" s="163" t="s">
        <v>1405</v>
      </c>
      <c r="C221" s="189">
        <v>3503</v>
      </c>
      <c r="D221" s="163">
        <v>16580250</v>
      </c>
      <c r="E221" s="163" t="s">
        <v>1406</v>
      </c>
      <c r="F221" s="191" t="s">
        <v>1407</v>
      </c>
      <c r="G221" s="190">
        <v>75.02</v>
      </c>
      <c r="H221" s="163">
        <v>5012</v>
      </c>
      <c r="I221" s="187">
        <v>44799</v>
      </c>
      <c r="J221" s="163" t="s">
        <v>1408</v>
      </c>
      <c r="K221" s="90">
        <v>18</v>
      </c>
      <c r="L221" s="86" t="s">
        <v>220</v>
      </c>
      <c r="M221" s="86" t="s">
        <v>221</v>
      </c>
      <c r="N221" s="70"/>
    </row>
    <row r="222" spans="1:14" ht="72.5" x14ac:dyDescent="0.35">
      <c r="A222" s="193">
        <v>44790</v>
      </c>
      <c r="B222" s="163" t="s">
        <v>1409</v>
      </c>
      <c r="C222" s="189">
        <v>4716</v>
      </c>
      <c r="D222" s="163">
        <v>18121301</v>
      </c>
      <c r="E222" s="163" t="s">
        <v>1410</v>
      </c>
      <c r="F222" s="191" t="s">
        <v>1411</v>
      </c>
      <c r="G222" s="190">
        <v>7952.05</v>
      </c>
      <c r="H222" s="163">
        <v>5013</v>
      </c>
      <c r="I222" s="187">
        <v>44799</v>
      </c>
      <c r="J222" s="163" t="s">
        <v>1412</v>
      </c>
      <c r="K222" s="90">
        <v>18</v>
      </c>
      <c r="L222" s="98" t="s">
        <v>254</v>
      </c>
      <c r="M222" s="86"/>
      <c r="N222" s="70"/>
    </row>
    <row r="223" spans="1:14" ht="72.5" x14ac:dyDescent="0.35">
      <c r="A223" s="163"/>
      <c r="B223" s="163" t="s">
        <v>1413</v>
      </c>
      <c r="C223" s="189">
        <v>4719</v>
      </c>
      <c r="D223" s="163">
        <v>18121302</v>
      </c>
      <c r="E223" s="163" t="s">
        <v>1410</v>
      </c>
      <c r="F223" s="191" t="s">
        <v>1414</v>
      </c>
      <c r="G223" s="190">
        <v>324.54000000000002</v>
      </c>
      <c r="H223" s="163">
        <v>5014</v>
      </c>
      <c r="I223" s="187">
        <v>44799</v>
      </c>
      <c r="J223" s="163" t="s">
        <v>1415</v>
      </c>
      <c r="K223" s="90">
        <v>18</v>
      </c>
      <c r="L223" s="86" t="s">
        <v>220</v>
      </c>
      <c r="M223" s="86" t="s">
        <v>221</v>
      </c>
      <c r="N223" s="70"/>
    </row>
    <row r="224" spans="1:14" ht="52.5" x14ac:dyDescent="0.35">
      <c r="A224" s="194">
        <v>44756</v>
      </c>
      <c r="B224" s="195" t="s">
        <v>1416</v>
      </c>
      <c r="C224" s="156">
        <v>3941</v>
      </c>
      <c r="D224" s="155">
        <v>16580202</v>
      </c>
      <c r="E224" s="156" t="s">
        <v>1417</v>
      </c>
      <c r="F224" s="156" t="s">
        <v>1418</v>
      </c>
      <c r="G224" s="157">
        <v>9400</v>
      </c>
      <c r="H224" s="156">
        <v>4417</v>
      </c>
      <c r="I224" s="154"/>
      <c r="J224" s="196" t="s">
        <v>1419</v>
      </c>
      <c r="K224" s="90">
        <v>18</v>
      </c>
      <c r="L224" s="98" t="s">
        <v>254</v>
      </c>
      <c r="M224" s="86"/>
      <c r="N224" s="70"/>
    </row>
    <row r="225" spans="1:14" x14ac:dyDescent="0.35">
      <c r="A225" s="198"/>
      <c r="B225" s="198"/>
      <c r="C225" s="198"/>
      <c r="D225" s="198"/>
      <c r="E225" s="198"/>
      <c r="F225" s="199" t="s">
        <v>1420</v>
      </c>
      <c r="G225" s="200">
        <f>SUM(G209:G224)</f>
        <v>74413.020000000019</v>
      </c>
      <c r="H225" s="198"/>
      <c r="I225" s="198"/>
      <c r="J225" s="198"/>
      <c r="K225" s="198"/>
      <c r="L225" s="198"/>
      <c r="M225" s="198"/>
      <c r="N225" s="70"/>
    </row>
    <row r="226" spans="1:14" x14ac:dyDescent="0.35">
      <c r="A226" s="168"/>
      <c r="B226" s="168"/>
      <c r="C226" s="168"/>
      <c r="D226" s="168"/>
      <c r="E226" s="179"/>
      <c r="F226" s="180"/>
      <c r="G226" s="181"/>
      <c r="H226" s="168"/>
      <c r="I226" s="168"/>
      <c r="J226" s="168"/>
      <c r="K226" s="168"/>
      <c r="L226" s="168"/>
      <c r="M226" s="168"/>
      <c r="N226" s="70"/>
    </row>
    <row r="227" spans="1:14" ht="52.5" x14ac:dyDescent="0.35">
      <c r="A227" s="183">
        <v>44806</v>
      </c>
      <c r="B227" s="183" t="s">
        <v>1421</v>
      </c>
      <c r="C227" s="163">
        <v>4748</v>
      </c>
      <c r="D227" s="163">
        <v>18121322</v>
      </c>
      <c r="E227" s="184" t="s">
        <v>1422</v>
      </c>
      <c r="F227" s="185" t="s">
        <v>1423</v>
      </c>
      <c r="G227" s="185">
        <v>7329.7</v>
      </c>
      <c r="H227" s="184">
        <v>5081</v>
      </c>
      <c r="I227" s="183">
        <v>44805</v>
      </c>
      <c r="J227" s="184" t="s">
        <v>1424</v>
      </c>
      <c r="K227" s="90">
        <v>18</v>
      </c>
      <c r="L227" s="98" t="s">
        <v>254</v>
      </c>
      <c r="M227" s="117"/>
      <c r="N227" s="70"/>
    </row>
    <row r="228" spans="1:14" ht="52.5" x14ac:dyDescent="0.35">
      <c r="A228" s="183">
        <v>44806</v>
      </c>
      <c r="B228" s="183" t="s">
        <v>1425</v>
      </c>
      <c r="C228" s="163">
        <v>3459</v>
      </c>
      <c r="D228" s="163">
        <v>18121323</v>
      </c>
      <c r="E228" s="184" t="s">
        <v>1426</v>
      </c>
      <c r="F228" s="185" t="s">
        <v>1427</v>
      </c>
      <c r="G228" s="185">
        <v>116.7</v>
      </c>
      <c r="H228" s="184">
        <v>5082</v>
      </c>
      <c r="I228" s="183">
        <v>44805</v>
      </c>
      <c r="J228" s="184" t="s">
        <v>1428</v>
      </c>
      <c r="K228" s="90">
        <v>18</v>
      </c>
      <c r="L228" s="86" t="s">
        <v>220</v>
      </c>
      <c r="M228" s="86" t="s">
        <v>221</v>
      </c>
      <c r="N228" s="70"/>
    </row>
    <row r="229" spans="1:14" ht="52.5" x14ac:dyDescent="0.35">
      <c r="A229" s="183">
        <v>44792</v>
      </c>
      <c r="B229" s="183" t="s">
        <v>1429</v>
      </c>
      <c r="C229" s="163">
        <v>3502</v>
      </c>
      <c r="D229" s="163">
        <v>18121324</v>
      </c>
      <c r="E229" s="184" t="s">
        <v>1430</v>
      </c>
      <c r="F229" s="185" t="s">
        <v>1431</v>
      </c>
      <c r="G229" s="185">
        <v>25.01</v>
      </c>
      <c r="H229" s="184">
        <v>5083</v>
      </c>
      <c r="I229" s="183">
        <v>44805</v>
      </c>
      <c r="J229" s="184" t="s">
        <v>1432</v>
      </c>
      <c r="K229" s="90">
        <v>18</v>
      </c>
      <c r="L229" s="86" t="s">
        <v>220</v>
      </c>
      <c r="M229" s="86" t="s">
        <v>221</v>
      </c>
      <c r="N229" s="70"/>
    </row>
    <row r="230" spans="1:14" ht="42" x14ac:dyDescent="0.35">
      <c r="A230" s="183">
        <v>44792</v>
      </c>
      <c r="B230" s="183" t="s">
        <v>1433</v>
      </c>
      <c r="C230" s="163">
        <v>4668</v>
      </c>
      <c r="D230" s="163">
        <v>18121325</v>
      </c>
      <c r="E230" s="164" t="s">
        <v>1434</v>
      </c>
      <c r="F230" s="185" t="s">
        <v>1435</v>
      </c>
      <c r="G230" s="185">
        <v>3290</v>
      </c>
      <c r="H230" s="164">
        <v>5084</v>
      </c>
      <c r="I230" s="183">
        <v>44805</v>
      </c>
      <c r="J230" s="184" t="s">
        <v>1436</v>
      </c>
      <c r="K230" s="90">
        <v>18</v>
      </c>
      <c r="L230" s="86" t="s">
        <v>220</v>
      </c>
      <c r="M230" s="86" t="s">
        <v>221</v>
      </c>
      <c r="N230" s="70"/>
    </row>
    <row r="231" spans="1:14" ht="48.5" x14ac:dyDescent="0.35">
      <c r="A231" s="201">
        <v>44795</v>
      </c>
      <c r="B231" s="188" t="s">
        <v>1437</v>
      </c>
      <c r="C231" s="163">
        <v>2290</v>
      </c>
      <c r="D231" s="163">
        <v>18121333</v>
      </c>
      <c r="E231" s="191" t="s">
        <v>1438</v>
      </c>
      <c r="F231" s="177" t="s">
        <v>1439</v>
      </c>
      <c r="G231" s="185">
        <v>150</v>
      </c>
      <c r="H231" s="163">
        <v>5085</v>
      </c>
      <c r="I231" s="218">
        <v>44805</v>
      </c>
      <c r="J231" s="189" t="s">
        <v>1440</v>
      </c>
      <c r="K231" s="90">
        <v>18</v>
      </c>
      <c r="L231" s="86" t="s">
        <v>220</v>
      </c>
      <c r="M231" s="86" t="s">
        <v>221</v>
      </c>
      <c r="N231" s="70"/>
    </row>
    <row r="232" spans="1:14" ht="60.5" x14ac:dyDescent="0.35">
      <c r="A232" s="193">
        <v>44797</v>
      </c>
      <c r="B232" s="163" t="s">
        <v>1441</v>
      </c>
      <c r="C232" s="163">
        <v>3739</v>
      </c>
      <c r="D232" s="163">
        <v>18121337</v>
      </c>
      <c r="E232" s="191" t="s">
        <v>1442</v>
      </c>
      <c r="F232" s="177" t="s">
        <v>1443</v>
      </c>
      <c r="G232" s="185">
        <v>16.5</v>
      </c>
      <c r="H232" s="163">
        <v>5149</v>
      </c>
      <c r="I232" s="187">
        <v>44809</v>
      </c>
      <c r="J232" s="189" t="s">
        <v>1444</v>
      </c>
      <c r="K232" s="90">
        <v>9</v>
      </c>
      <c r="L232" s="86" t="s">
        <v>220</v>
      </c>
      <c r="M232" s="86" t="s">
        <v>221</v>
      </c>
      <c r="N232" s="70"/>
    </row>
    <row r="233" spans="1:14" ht="60.5" x14ac:dyDescent="0.35">
      <c r="A233" s="202">
        <v>44806</v>
      </c>
      <c r="B233" s="192" t="s">
        <v>1445</v>
      </c>
      <c r="C233" s="163">
        <v>2216</v>
      </c>
      <c r="D233" s="163">
        <v>18121339</v>
      </c>
      <c r="E233" s="191" t="s">
        <v>1446</v>
      </c>
      <c r="F233" s="177" t="s">
        <v>1447</v>
      </c>
      <c r="G233" s="185">
        <v>25.5</v>
      </c>
      <c r="H233" s="163">
        <v>5286</v>
      </c>
      <c r="I233" s="219">
        <v>44812</v>
      </c>
      <c r="J233" s="189" t="s">
        <v>1448</v>
      </c>
      <c r="K233" s="90">
        <v>18</v>
      </c>
      <c r="L233" s="86" t="s">
        <v>220</v>
      </c>
      <c r="M233" s="86" t="s">
        <v>221</v>
      </c>
      <c r="N233" s="70"/>
    </row>
    <row r="234" spans="1:14" ht="60.5" x14ac:dyDescent="0.35">
      <c r="A234" s="202">
        <v>44809</v>
      </c>
      <c r="B234" s="192" t="s">
        <v>1449</v>
      </c>
      <c r="C234" s="163">
        <v>2635</v>
      </c>
      <c r="D234" s="163">
        <v>18121340</v>
      </c>
      <c r="E234" s="191" t="s">
        <v>1450</v>
      </c>
      <c r="F234" s="177" t="s">
        <v>1451</v>
      </c>
      <c r="G234" s="185">
        <v>38</v>
      </c>
      <c r="H234" s="163">
        <v>5316</v>
      </c>
      <c r="I234" s="219">
        <v>44813</v>
      </c>
      <c r="J234" s="163" t="s">
        <v>1452</v>
      </c>
      <c r="K234" s="90">
        <v>9</v>
      </c>
      <c r="L234" s="86" t="s">
        <v>220</v>
      </c>
      <c r="M234" s="86" t="s">
        <v>221</v>
      </c>
      <c r="N234" s="70"/>
    </row>
    <row r="235" spans="1:14" ht="60.5" x14ac:dyDescent="0.35">
      <c r="A235" s="193">
        <v>44812</v>
      </c>
      <c r="B235" s="136" t="s">
        <v>1453</v>
      </c>
      <c r="C235" s="163">
        <v>3030</v>
      </c>
      <c r="D235" s="163">
        <v>18121342</v>
      </c>
      <c r="E235" s="191" t="s">
        <v>1454</v>
      </c>
      <c r="F235" s="177" t="s">
        <v>1455</v>
      </c>
      <c r="G235" s="185">
        <v>28.05</v>
      </c>
      <c r="H235" s="163">
        <v>5420</v>
      </c>
      <c r="I235" s="187">
        <v>44819</v>
      </c>
      <c r="J235" s="189" t="s">
        <v>1456</v>
      </c>
      <c r="K235" s="90">
        <v>9</v>
      </c>
      <c r="L235" s="86" t="s">
        <v>220</v>
      </c>
      <c r="M235" s="86" t="s">
        <v>221</v>
      </c>
      <c r="N235" s="70"/>
    </row>
    <row r="236" spans="1:14" ht="60.5" x14ac:dyDescent="0.35">
      <c r="A236" s="193">
        <v>44817</v>
      </c>
      <c r="B236" s="136" t="s">
        <v>1457</v>
      </c>
      <c r="C236" s="163">
        <v>2977</v>
      </c>
      <c r="D236" s="163">
        <v>18121345</v>
      </c>
      <c r="E236" s="191" t="s">
        <v>1458</v>
      </c>
      <c r="F236" s="177" t="s">
        <v>1459</v>
      </c>
      <c r="G236" s="185">
        <v>39</v>
      </c>
      <c r="H236" s="163">
        <v>5529</v>
      </c>
      <c r="I236" s="187">
        <v>44824</v>
      </c>
      <c r="J236" s="189" t="s">
        <v>1460</v>
      </c>
      <c r="K236" s="90">
        <v>18</v>
      </c>
      <c r="L236" s="86" t="s">
        <v>220</v>
      </c>
      <c r="M236" s="86" t="s">
        <v>221</v>
      </c>
      <c r="N236" s="70"/>
    </row>
    <row r="237" spans="1:14" ht="60.5" x14ac:dyDescent="0.35">
      <c r="A237" s="202">
        <v>44817</v>
      </c>
      <c r="B237" s="192" t="s">
        <v>1461</v>
      </c>
      <c r="C237" s="163">
        <v>2977</v>
      </c>
      <c r="D237" s="163">
        <v>18121346</v>
      </c>
      <c r="E237" s="191" t="s">
        <v>1462</v>
      </c>
      <c r="F237" s="177" t="s">
        <v>1459</v>
      </c>
      <c r="G237" s="185">
        <v>42</v>
      </c>
      <c r="H237" s="163">
        <v>5530</v>
      </c>
      <c r="I237" s="219">
        <v>44824</v>
      </c>
      <c r="J237" s="189" t="s">
        <v>1463</v>
      </c>
      <c r="K237" s="90">
        <v>18</v>
      </c>
      <c r="L237" s="86" t="s">
        <v>220</v>
      </c>
      <c r="M237" s="86" t="s">
        <v>221</v>
      </c>
      <c r="N237" s="70"/>
    </row>
    <row r="238" spans="1:14" ht="48.5" x14ac:dyDescent="0.35">
      <c r="A238" s="193">
        <v>44817</v>
      </c>
      <c r="B238" s="163" t="s">
        <v>1464</v>
      </c>
      <c r="C238" s="163">
        <v>5044</v>
      </c>
      <c r="D238" s="163">
        <v>18121343</v>
      </c>
      <c r="E238" s="191" t="s">
        <v>1465</v>
      </c>
      <c r="F238" s="177" t="s">
        <v>1466</v>
      </c>
      <c r="G238" s="185">
        <v>20</v>
      </c>
      <c r="H238" s="163">
        <v>5561</v>
      </c>
      <c r="I238" s="187">
        <v>44825</v>
      </c>
      <c r="J238" s="189" t="s">
        <v>1467</v>
      </c>
      <c r="K238" s="90">
        <v>9</v>
      </c>
      <c r="L238" s="86" t="s">
        <v>220</v>
      </c>
      <c r="M238" s="86" t="s">
        <v>221</v>
      </c>
      <c r="N238" s="70"/>
    </row>
    <row r="239" spans="1:14" ht="48.5" x14ac:dyDescent="0.35">
      <c r="A239" s="193">
        <v>44817</v>
      </c>
      <c r="B239" s="163" t="s">
        <v>1468</v>
      </c>
      <c r="C239" s="163">
        <v>4448</v>
      </c>
      <c r="D239" s="163">
        <v>18121344</v>
      </c>
      <c r="E239" s="191" t="s">
        <v>1469</v>
      </c>
      <c r="F239" s="177" t="s">
        <v>1470</v>
      </c>
      <c r="G239" s="185">
        <v>2194</v>
      </c>
      <c r="H239" s="163">
        <v>5562</v>
      </c>
      <c r="I239" s="187">
        <v>44825</v>
      </c>
      <c r="J239" s="189" t="s">
        <v>1471</v>
      </c>
      <c r="K239" s="90">
        <v>18</v>
      </c>
      <c r="L239" s="86" t="s">
        <v>220</v>
      </c>
      <c r="M239" s="117" t="s">
        <v>221</v>
      </c>
      <c r="N239" s="70"/>
    </row>
    <row r="240" spans="1:14" ht="60.5" x14ac:dyDescent="0.35">
      <c r="A240" s="193">
        <v>44819</v>
      </c>
      <c r="B240" s="163" t="s">
        <v>1472</v>
      </c>
      <c r="C240" s="163">
        <v>3505</v>
      </c>
      <c r="D240" s="163">
        <v>18121352</v>
      </c>
      <c r="E240" s="191" t="s">
        <v>1473</v>
      </c>
      <c r="F240" s="177" t="s">
        <v>1474</v>
      </c>
      <c r="G240" s="185">
        <v>25.01</v>
      </c>
      <c r="H240" s="163">
        <v>5563</v>
      </c>
      <c r="I240" s="187">
        <v>44825</v>
      </c>
      <c r="J240" s="189" t="s">
        <v>1475</v>
      </c>
      <c r="K240" s="90">
        <v>18</v>
      </c>
      <c r="L240" s="86" t="s">
        <v>220</v>
      </c>
      <c r="M240" s="117" t="s">
        <v>221</v>
      </c>
      <c r="N240" s="70"/>
    </row>
    <row r="241" spans="1:14" ht="48.5" x14ac:dyDescent="0.35">
      <c r="A241" s="163" t="s">
        <v>1476</v>
      </c>
      <c r="B241" s="163" t="s">
        <v>1477</v>
      </c>
      <c r="C241" s="163">
        <v>1899</v>
      </c>
      <c r="D241" s="163">
        <v>16580123</v>
      </c>
      <c r="E241" s="191" t="s">
        <v>1478</v>
      </c>
      <c r="F241" s="177" t="s">
        <v>1333</v>
      </c>
      <c r="G241" s="185">
        <v>24</v>
      </c>
      <c r="H241" s="163">
        <v>5565</v>
      </c>
      <c r="I241" s="187">
        <v>44825</v>
      </c>
      <c r="J241" s="189" t="s">
        <v>1479</v>
      </c>
      <c r="K241" s="90">
        <v>13</v>
      </c>
      <c r="L241" s="86" t="s">
        <v>220</v>
      </c>
      <c r="M241" s="86" t="s">
        <v>221</v>
      </c>
      <c r="N241" s="70"/>
    </row>
    <row r="242" spans="1:14" ht="52.5" x14ac:dyDescent="0.35">
      <c r="A242" s="203">
        <v>44819</v>
      </c>
      <c r="B242" s="204" t="s">
        <v>1480</v>
      </c>
      <c r="C242" s="163">
        <v>3739</v>
      </c>
      <c r="D242" s="163">
        <v>18121351</v>
      </c>
      <c r="E242" s="184" t="s">
        <v>1442</v>
      </c>
      <c r="F242" s="185" t="s">
        <v>1481</v>
      </c>
      <c r="G242" s="185">
        <v>99</v>
      </c>
      <c r="H242" s="205">
        <v>5564</v>
      </c>
      <c r="I242" s="249">
        <v>44825</v>
      </c>
      <c r="J242" s="184" t="s">
        <v>1482</v>
      </c>
      <c r="K242" s="90">
        <v>9</v>
      </c>
      <c r="L242" s="86" t="s">
        <v>220</v>
      </c>
      <c r="M242" s="86" t="s">
        <v>221</v>
      </c>
      <c r="N242" s="70"/>
    </row>
    <row r="243" spans="1:14" ht="48.5" x14ac:dyDescent="0.35">
      <c r="A243" s="207">
        <v>44820</v>
      </c>
      <c r="B243" s="163" t="s">
        <v>1483</v>
      </c>
      <c r="C243" s="163">
        <v>2145</v>
      </c>
      <c r="D243" s="163">
        <v>18121353</v>
      </c>
      <c r="E243" s="163" t="s">
        <v>1484</v>
      </c>
      <c r="F243" s="177" t="s">
        <v>1485</v>
      </c>
      <c r="G243" s="185">
        <v>37.549999999999997</v>
      </c>
      <c r="H243" s="163">
        <v>5652</v>
      </c>
      <c r="I243" s="187">
        <v>44827</v>
      </c>
      <c r="J243" s="163" t="s">
        <v>1486</v>
      </c>
      <c r="K243" s="90">
        <v>18</v>
      </c>
      <c r="L243" s="86" t="s">
        <v>220</v>
      </c>
      <c r="M243" s="86" t="s">
        <v>221</v>
      </c>
      <c r="N243" s="70"/>
    </row>
    <row r="244" spans="1:14" ht="60.5" x14ac:dyDescent="0.35">
      <c r="A244" s="208">
        <v>44820</v>
      </c>
      <c r="B244" s="163" t="s">
        <v>1487</v>
      </c>
      <c r="C244" s="163">
        <v>3465</v>
      </c>
      <c r="D244" s="163">
        <v>18121356</v>
      </c>
      <c r="E244" s="163" t="s">
        <v>1488</v>
      </c>
      <c r="F244" s="191" t="s">
        <v>1489</v>
      </c>
      <c r="G244" s="185">
        <v>70.02</v>
      </c>
      <c r="H244" s="163">
        <v>5653</v>
      </c>
      <c r="I244" s="187">
        <v>44827</v>
      </c>
      <c r="J244" s="163" t="s">
        <v>1490</v>
      </c>
      <c r="K244" s="90">
        <v>18</v>
      </c>
      <c r="L244" s="86" t="s">
        <v>220</v>
      </c>
      <c r="M244" s="86" t="s">
        <v>221</v>
      </c>
      <c r="N244" s="70"/>
    </row>
    <row r="245" spans="1:14" ht="42" x14ac:dyDescent="0.35">
      <c r="A245" s="208">
        <v>44820</v>
      </c>
      <c r="B245" s="163" t="s">
        <v>1491</v>
      </c>
      <c r="C245" s="163">
        <v>1937</v>
      </c>
      <c r="D245" s="163">
        <v>18121354</v>
      </c>
      <c r="E245" s="154" t="s">
        <v>1492</v>
      </c>
      <c r="F245" s="156" t="s">
        <v>1493</v>
      </c>
      <c r="G245" s="185">
        <v>48</v>
      </c>
      <c r="H245" s="163">
        <v>5681</v>
      </c>
      <c r="I245" s="187"/>
      <c r="J245" s="163" t="s">
        <v>1494</v>
      </c>
      <c r="K245" s="90">
        <v>13</v>
      </c>
      <c r="L245" s="86" t="s">
        <v>220</v>
      </c>
      <c r="M245" s="86" t="s">
        <v>221</v>
      </c>
      <c r="N245" s="70"/>
    </row>
    <row r="246" spans="1:14" ht="52.5" x14ac:dyDescent="0.35">
      <c r="A246" s="208">
        <v>44820</v>
      </c>
      <c r="B246" s="163" t="s">
        <v>1495</v>
      </c>
      <c r="C246" s="163">
        <v>1714</v>
      </c>
      <c r="D246" s="163">
        <v>18121355</v>
      </c>
      <c r="E246" s="154" t="s">
        <v>1496</v>
      </c>
      <c r="F246" s="156" t="s">
        <v>1497</v>
      </c>
      <c r="G246" s="185">
        <v>27.2</v>
      </c>
      <c r="H246" s="163">
        <v>5713</v>
      </c>
      <c r="I246" s="187"/>
      <c r="J246" s="163" t="s">
        <v>1498</v>
      </c>
      <c r="K246" s="90">
        <v>18</v>
      </c>
      <c r="L246" s="86" t="s">
        <v>220</v>
      </c>
      <c r="M246" s="86" t="s">
        <v>221</v>
      </c>
      <c r="N246" s="70"/>
    </row>
    <row r="247" spans="1:14" ht="42" x14ac:dyDescent="0.35">
      <c r="A247" s="209">
        <v>44824</v>
      </c>
      <c r="B247" s="210" t="s">
        <v>1499</v>
      </c>
      <c r="C247" s="210">
        <v>4135</v>
      </c>
      <c r="D247" s="210">
        <v>18121381</v>
      </c>
      <c r="E247" s="154" t="s">
        <v>1500</v>
      </c>
      <c r="F247" s="156" t="s">
        <v>1501</v>
      </c>
      <c r="G247" s="211">
        <v>28.33</v>
      </c>
      <c r="H247" s="212">
        <v>5745</v>
      </c>
      <c r="I247" s="250"/>
      <c r="J247" s="212" t="s">
        <v>1502</v>
      </c>
      <c r="K247" s="90">
        <v>18</v>
      </c>
      <c r="L247" s="86" t="s">
        <v>220</v>
      </c>
      <c r="M247" s="86" t="s">
        <v>221</v>
      </c>
      <c r="N247" s="70"/>
    </row>
    <row r="248" spans="1:14" ht="15" thickBot="1" x14ac:dyDescent="0.4">
      <c r="A248" s="213"/>
      <c r="B248" s="213"/>
      <c r="C248" s="213"/>
      <c r="D248" s="213"/>
      <c r="E248" s="213"/>
      <c r="F248" s="199" t="s">
        <v>1503</v>
      </c>
      <c r="G248" s="214">
        <f>SUM(G227:G247)</f>
        <v>13673.57</v>
      </c>
      <c r="H248" s="213"/>
      <c r="I248" s="251"/>
      <c r="J248" s="213"/>
      <c r="K248" s="213"/>
      <c r="L248" s="213"/>
      <c r="M248" s="213"/>
      <c r="N248" s="70"/>
    </row>
    <row r="249" spans="1:14" ht="53" thickTop="1" x14ac:dyDescent="0.35">
      <c r="A249" s="183">
        <v>44823</v>
      </c>
      <c r="B249" s="183" t="s">
        <v>1504</v>
      </c>
      <c r="C249" s="163">
        <v>2493</v>
      </c>
      <c r="D249" s="163">
        <v>18121365</v>
      </c>
      <c r="E249" s="185" t="s">
        <v>1505</v>
      </c>
      <c r="F249" s="185" t="s">
        <v>1506</v>
      </c>
      <c r="G249" s="184">
        <v>12.75</v>
      </c>
      <c r="H249" s="216">
        <v>5872</v>
      </c>
      <c r="I249" s="183">
        <v>44838</v>
      </c>
      <c r="J249" s="216" t="s">
        <v>1507</v>
      </c>
      <c r="K249" s="90">
        <v>13</v>
      </c>
      <c r="L249" s="86" t="s">
        <v>220</v>
      </c>
      <c r="M249" s="117" t="s">
        <v>221</v>
      </c>
      <c r="N249" s="70"/>
    </row>
    <row r="250" spans="1:14" ht="42" x14ac:dyDescent="0.35">
      <c r="A250" s="183">
        <v>44840</v>
      </c>
      <c r="B250" s="183" t="s">
        <v>1508</v>
      </c>
      <c r="C250" s="163">
        <v>3459</v>
      </c>
      <c r="D250" s="163">
        <v>18121382</v>
      </c>
      <c r="E250" s="185" t="s">
        <v>1509</v>
      </c>
      <c r="F250" s="185" t="s">
        <v>1510</v>
      </c>
      <c r="G250" s="184">
        <v>46.68</v>
      </c>
      <c r="H250" s="216">
        <v>5873</v>
      </c>
      <c r="I250" s="183">
        <v>44838</v>
      </c>
      <c r="J250" s="216" t="s">
        <v>1511</v>
      </c>
      <c r="K250" s="90">
        <v>18</v>
      </c>
      <c r="L250" s="86" t="s">
        <v>220</v>
      </c>
      <c r="M250" s="117" t="s">
        <v>221</v>
      </c>
      <c r="N250" s="70"/>
    </row>
    <row r="251" spans="1:14" ht="42" x14ac:dyDescent="0.35">
      <c r="A251" s="183">
        <v>44840</v>
      </c>
      <c r="B251" s="183" t="s">
        <v>1512</v>
      </c>
      <c r="C251" s="163">
        <v>3864</v>
      </c>
      <c r="D251" s="163">
        <v>18121388</v>
      </c>
      <c r="E251" s="185" t="s">
        <v>1513</v>
      </c>
      <c r="F251" s="185" t="s">
        <v>1514</v>
      </c>
      <c r="G251" s="184">
        <v>37.130000000000003</v>
      </c>
      <c r="H251" s="216">
        <v>5874</v>
      </c>
      <c r="I251" s="183">
        <v>44838</v>
      </c>
      <c r="J251" s="216" t="s">
        <v>1515</v>
      </c>
      <c r="K251" s="90">
        <v>18</v>
      </c>
      <c r="L251" s="86" t="s">
        <v>220</v>
      </c>
      <c r="M251" s="117" t="s">
        <v>221</v>
      </c>
      <c r="N251" s="70"/>
    </row>
    <row r="252" spans="1:14" ht="42" x14ac:dyDescent="0.35">
      <c r="A252" s="183">
        <v>44831</v>
      </c>
      <c r="B252" s="183" t="s">
        <v>1516</v>
      </c>
      <c r="C252" s="163">
        <v>1937</v>
      </c>
      <c r="D252" s="163">
        <v>18121389</v>
      </c>
      <c r="E252" s="185" t="s">
        <v>1517</v>
      </c>
      <c r="F252" s="185" t="s">
        <v>1518</v>
      </c>
      <c r="G252" s="217">
        <v>96</v>
      </c>
      <c r="H252" s="216">
        <v>5876</v>
      </c>
      <c r="I252" s="183">
        <v>44838</v>
      </c>
      <c r="J252" s="216" t="s">
        <v>1519</v>
      </c>
      <c r="K252" s="90">
        <v>13</v>
      </c>
      <c r="L252" s="86" t="s">
        <v>220</v>
      </c>
      <c r="M252" s="117" t="s">
        <v>221</v>
      </c>
      <c r="N252" s="70"/>
    </row>
    <row r="253" spans="1:14" ht="52.5" x14ac:dyDescent="0.35">
      <c r="A253" s="201">
        <v>44840</v>
      </c>
      <c r="B253" s="188" t="s">
        <v>1520</v>
      </c>
      <c r="C253" s="163">
        <v>3503</v>
      </c>
      <c r="D253" s="163">
        <v>18121392</v>
      </c>
      <c r="E253" s="177" t="s">
        <v>1521</v>
      </c>
      <c r="F253" s="185" t="s">
        <v>1522</v>
      </c>
      <c r="G253" s="163">
        <v>25.01</v>
      </c>
      <c r="H253" s="216">
        <v>6190</v>
      </c>
      <c r="I253" s="218">
        <v>44851</v>
      </c>
      <c r="J253" s="216" t="s">
        <v>1523</v>
      </c>
      <c r="K253" s="90">
        <v>18</v>
      </c>
      <c r="L253" s="86" t="s">
        <v>220</v>
      </c>
      <c r="M253" s="117" t="s">
        <v>221</v>
      </c>
      <c r="N253" s="70"/>
    </row>
    <row r="254" spans="1:14" ht="42" x14ac:dyDescent="0.35">
      <c r="A254" s="193">
        <v>44846</v>
      </c>
      <c r="B254" s="163" t="s">
        <v>1524</v>
      </c>
      <c r="C254" s="163">
        <v>3502</v>
      </c>
      <c r="D254" s="163">
        <v>18121395</v>
      </c>
      <c r="E254" s="177" t="s">
        <v>1525</v>
      </c>
      <c r="F254" s="185" t="s">
        <v>1526</v>
      </c>
      <c r="G254" s="163">
        <v>25.01</v>
      </c>
      <c r="H254" s="216">
        <v>6369</v>
      </c>
      <c r="I254" s="187">
        <v>44855</v>
      </c>
      <c r="J254" s="216" t="s">
        <v>1527</v>
      </c>
      <c r="K254" s="90">
        <v>18</v>
      </c>
      <c r="L254" s="86" t="s">
        <v>220</v>
      </c>
      <c r="M254" s="117" t="s">
        <v>221</v>
      </c>
      <c r="N254" s="70"/>
    </row>
    <row r="255" spans="1:14" ht="42" x14ac:dyDescent="0.35">
      <c r="A255" s="202">
        <v>44847</v>
      </c>
      <c r="B255" s="192" t="s">
        <v>1528</v>
      </c>
      <c r="C255" s="163">
        <v>4726</v>
      </c>
      <c r="D255" s="163">
        <v>18121398</v>
      </c>
      <c r="E255" s="177" t="s">
        <v>1529</v>
      </c>
      <c r="F255" s="185" t="s">
        <v>1530</v>
      </c>
      <c r="G255" s="163">
        <v>91.67</v>
      </c>
      <c r="H255" s="216">
        <v>6372</v>
      </c>
      <c r="I255" s="219">
        <v>44855</v>
      </c>
      <c r="J255" s="216" t="s">
        <v>1531</v>
      </c>
      <c r="K255" s="90">
        <v>18</v>
      </c>
      <c r="L255" s="86" t="s">
        <v>220</v>
      </c>
      <c r="M255" s="117" t="s">
        <v>221</v>
      </c>
      <c r="N255" s="70"/>
    </row>
    <row r="256" spans="1:14" ht="48.5" x14ac:dyDescent="0.35">
      <c r="A256" s="202"/>
      <c r="B256" s="192" t="s">
        <v>1532</v>
      </c>
      <c r="C256" s="163">
        <v>4210</v>
      </c>
      <c r="D256" s="163">
        <v>18121396</v>
      </c>
      <c r="E256" s="177" t="s">
        <v>1533</v>
      </c>
      <c r="F256" s="185" t="s">
        <v>1534</v>
      </c>
      <c r="G256" s="163">
        <v>18.98</v>
      </c>
      <c r="H256" s="216">
        <v>6373</v>
      </c>
      <c r="I256" s="219">
        <v>44855</v>
      </c>
      <c r="J256" s="216" t="s">
        <v>1535</v>
      </c>
      <c r="K256" s="90">
        <v>18</v>
      </c>
      <c r="L256" s="86" t="s">
        <v>220</v>
      </c>
      <c r="M256" s="117" t="s">
        <v>221</v>
      </c>
      <c r="N256" s="70"/>
    </row>
    <row r="257" spans="1:14" ht="36.5" x14ac:dyDescent="0.35">
      <c r="A257" s="193" t="s">
        <v>1536</v>
      </c>
      <c r="B257" s="193" t="s">
        <v>1537</v>
      </c>
      <c r="C257" s="163">
        <v>2290</v>
      </c>
      <c r="D257" s="163">
        <v>18121397</v>
      </c>
      <c r="E257" s="177" t="s">
        <v>1538</v>
      </c>
      <c r="F257" s="185" t="s">
        <v>1539</v>
      </c>
      <c r="G257" s="190">
        <v>200</v>
      </c>
      <c r="H257" s="216">
        <v>6374</v>
      </c>
      <c r="I257" s="220">
        <v>44855</v>
      </c>
      <c r="J257" s="216" t="s">
        <v>1540</v>
      </c>
      <c r="K257" s="90">
        <v>18</v>
      </c>
      <c r="L257" s="86" t="s">
        <v>220</v>
      </c>
      <c r="M257" s="117" t="s">
        <v>221</v>
      </c>
      <c r="N257" s="70"/>
    </row>
    <row r="258" spans="1:14" ht="52.5" x14ac:dyDescent="0.35">
      <c r="A258" s="193">
        <v>44848</v>
      </c>
      <c r="B258" s="136" t="s">
        <v>1541</v>
      </c>
      <c r="C258" s="163">
        <v>3465</v>
      </c>
      <c r="D258" s="163">
        <v>18121399</v>
      </c>
      <c r="E258" s="177" t="s">
        <v>1542</v>
      </c>
      <c r="F258" s="185" t="s">
        <v>1543</v>
      </c>
      <c r="G258" s="163">
        <v>46.68</v>
      </c>
      <c r="H258" s="216">
        <v>6377</v>
      </c>
      <c r="I258" s="220">
        <v>44855</v>
      </c>
      <c r="J258" s="216" t="s">
        <v>1544</v>
      </c>
      <c r="K258" s="90">
        <v>18</v>
      </c>
      <c r="L258" s="86" t="s">
        <v>220</v>
      </c>
      <c r="M258" s="117" t="s">
        <v>221</v>
      </c>
      <c r="N258" s="70"/>
    </row>
    <row r="259" spans="1:14" ht="15" thickBot="1" x14ac:dyDescent="0.4">
      <c r="A259" s="213"/>
      <c r="B259" s="213"/>
      <c r="C259" s="222"/>
      <c r="D259" s="222"/>
      <c r="E259" s="213"/>
      <c r="F259" s="199" t="s">
        <v>1545</v>
      </c>
      <c r="G259" s="214">
        <f>SUM(G249:G258)</f>
        <v>599.91</v>
      </c>
      <c r="H259" s="221"/>
      <c r="I259" s="251"/>
      <c r="J259" s="213"/>
      <c r="K259" s="213"/>
      <c r="L259" s="213"/>
      <c r="M259" s="213"/>
      <c r="N259" s="70"/>
    </row>
    <row r="260" spans="1:14" ht="62.5" customHeight="1" thickTop="1" x14ac:dyDescent="0.35">
      <c r="A260" s="183">
        <v>44894</v>
      </c>
      <c r="B260" s="183" t="s">
        <v>1546</v>
      </c>
      <c r="C260" s="163">
        <v>3505</v>
      </c>
      <c r="D260" s="163">
        <v>18121534</v>
      </c>
      <c r="E260" s="185" t="s">
        <v>1547</v>
      </c>
      <c r="F260" s="184" t="s">
        <v>1548</v>
      </c>
      <c r="G260" s="224">
        <v>25.01</v>
      </c>
      <c r="H260" s="163">
        <v>6580</v>
      </c>
      <c r="I260" s="183">
        <v>44867</v>
      </c>
      <c r="J260" s="163" t="s">
        <v>1549</v>
      </c>
      <c r="K260" s="90">
        <v>18</v>
      </c>
      <c r="L260" s="86" t="s">
        <v>220</v>
      </c>
      <c r="M260" s="117" t="s">
        <v>221</v>
      </c>
      <c r="N260" s="70"/>
    </row>
    <row r="261" spans="1:14" ht="31.5" x14ac:dyDescent="0.35">
      <c r="A261" s="183">
        <v>44853</v>
      </c>
      <c r="B261" s="183" t="s">
        <v>1550</v>
      </c>
      <c r="C261" s="163">
        <v>3459</v>
      </c>
      <c r="D261" s="163">
        <v>18121404</v>
      </c>
      <c r="E261" s="185" t="s">
        <v>1426</v>
      </c>
      <c r="F261" s="184" t="s">
        <v>1551</v>
      </c>
      <c r="G261" s="224">
        <v>23.34</v>
      </c>
      <c r="H261" s="163">
        <v>6582</v>
      </c>
      <c r="I261" s="183">
        <v>44867</v>
      </c>
      <c r="J261" s="163" t="s">
        <v>1552</v>
      </c>
      <c r="K261" s="90">
        <v>18</v>
      </c>
      <c r="L261" s="86" t="s">
        <v>220</v>
      </c>
      <c r="M261" s="117" t="s">
        <v>221</v>
      </c>
      <c r="N261" s="70"/>
    </row>
    <row r="262" spans="1:14" ht="52.5" x14ac:dyDescent="0.35">
      <c r="A262" s="183">
        <v>44853</v>
      </c>
      <c r="B262" s="183" t="s">
        <v>1553</v>
      </c>
      <c r="C262" s="163">
        <v>3739</v>
      </c>
      <c r="D262" s="163">
        <v>18121405</v>
      </c>
      <c r="E262" s="185" t="s">
        <v>1554</v>
      </c>
      <c r="F262" s="184" t="s">
        <v>1555</v>
      </c>
      <c r="G262" s="224">
        <v>34</v>
      </c>
      <c r="H262" s="163">
        <v>6583</v>
      </c>
      <c r="I262" s="183">
        <v>44867</v>
      </c>
      <c r="J262" s="163" t="s">
        <v>1556</v>
      </c>
      <c r="K262" s="90">
        <v>9</v>
      </c>
      <c r="L262" s="86" t="s">
        <v>220</v>
      </c>
      <c r="M262" s="117" t="s">
        <v>221</v>
      </c>
      <c r="N262" s="70"/>
    </row>
    <row r="263" spans="1:14" ht="46" x14ac:dyDescent="0.35">
      <c r="A263" s="183">
        <v>44853</v>
      </c>
      <c r="B263" s="183" t="s">
        <v>1557</v>
      </c>
      <c r="C263" s="163">
        <v>1428</v>
      </c>
      <c r="D263" s="163">
        <v>18121406</v>
      </c>
      <c r="E263" s="185" t="s">
        <v>1558</v>
      </c>
      <c r="F263" s="217" t="s">
        <v>1559</v>
      </c>
      <c r="G263" s="224">
        <v>505.18</v>
      </c>
      <c r="H263" s="163">
        <v>6592</v>
      </c>
      <c r="I263" s="183">
        <v>44867</v>
      </c>
      <c r="J263" s="163" t="s">
        <v>1560</v>
      </c>
      <c r="K263" s="90">
        <v>9</v>
      </c>
      <c r="L263" s="86" t="s">
        <v>220</v>
      </c>
      <c r="M263" s="117" t="s">
        <v>221</v>
      </c>
      <c r="N263" s="70"/>
    </row>
    <row r="264" spans="1:14" ht="72.5" x14ac:dyDescent="0.35">
      <c r="A264" s="201">
        <v>44858</v>
      </c>
      <c r="B264" s="188" t="s">
        <v>1524</v>
      </c>
      <c r="C264" s="163">
        <v>3502</v>
      </c>
      <c r="D264" s="163">
        <v>18121395</v>
      </c>
      <c r="E264" s="185" t="s">
        <v>1561</v>
      </c>
      <c r="F264" s="191" t="s">
        <v>1562</v>
      </c>
      <c r="G264" s="224">
        <v>25.01</v>
      </c>
      <c r="H264" s="163">
        <v>6790</v>
      </c>
      <c r="I264" s="188">
        <v>44875</v>
      </c>
      <c r="J264" s="163" t="s">
        <v>1563</v>
      </c>
      <c r="K264" s="90">
        <v>18</v>
      </c>
      <c r="L264" s="86" t="s">
        <v>220</v>
      </c>
      <c r="M264" s="117" t="s">
        <v>221</v>
      </c>
      <c r="N264" s="70"/>
    </row>
    <row r="265" spans="1:14" ht="72.5" x14ac:dyDescent="0.35">
      <c r="A265" s="193">
        <v>44861</v>
      </c>
      <c r="B265" s="163" t="s">
        <v>1564</v>
      </c>
      <c r="C265" s="163">
        <v>3745</v>
      </c>
      <c r="D265" s="163">
        <v>18121437</v>
      </c>
      <c r="E265" s="185" t="s">
        <v>1565</v>
      </c>
      <c r="F265" s="191" t="s">
        <v>1562</v>
      </c>
      <c r="G265" s="224">
        <v>860</v>
      </c>
      <c r="H265" s="163">
        <v>6835</v>
      </c>
      <c r="I265" s="163">
        <v>44876</v>
      </c>
      <c r="J265" s="163" t="s">
        <v>1566</v>
      </c>
      <c r="K265" s="90">
        <v>18</v>
      </c>
      <c r="L265" s="86" t="s">
        <v>220</v>
      </c>
      <c r="M265" s="117" t="s">
        <v>221</v>
      </c>
      <c r="N265" s="70"/>
    </row>
    <row r="266" spans="1:14" ht="84.5" x14ac:dyDescent="0.35">
      <c r="A266" s="202">
        <v>44868</v>
      </c>
      <c r="B266" s="192" t="s">
        <v>1567</v>
      </c>
      <c r="C266" s="163">
        <v>6481</v>
      </c>
      <c r="D266" s="163">
        <v>18121441</v>
      </c>
      <c r="E266" s="185" t="s">
        <v>1568</v>
      </c>
      <c r="F266" s="191" t="s">
        <v>1569</v>
      </c>
      <c r="G266" s="224">
        <v>82421.179999999993</v>
      </c>
      <c r="H266" s="163">
        <v>6897</v>
      </c>
      <c r="I266" s="192">
        <v>44880</v>
      </c>
      <c r="J266" s="163" t="s">
        <v>1570</v>
      </c>
      <c r="K266" s="90">
        <v>18</v>
      </c>
      <c r="L266" s="234" t="s">
        <v>1219</v>
      </c>
      <c r="M266" s="117"/>
      <c r="N266" s="70"/>
    </row>
    <row r="267" spans="1:14" ht="24.5" x14ac:dyDescent="0.35">
      <c r="A267" s="202">
        <v>44859</v>
      </c>
      <c r="B267" s="202"/>
      <c r="C267" s="163">
        <v>4237</v>
      </c>
      <c r="D267" s="163">
        <v>18121429</v>
      </c>
      <c r="E267" s="185" t="s">
        <v>1571</v>
      </c>
      <c r="F267" s="191" t="s">
        <v>1572</v>
      </c>
      <c r="G267" s="224">
        <v>402.34</v>
      </c>
      <c r="H267" s="163">
        <v>6986</v>
      </c>
      <c r="I267" s="192">
        <v>44882</v>
      </c>
      <c r="J267" s="163" t="s">
        <v>1573</v>
      </c>
      <c r="K267" s="90">
        <v>18</v>
      </c>
      <c r="L267" s="86" t="s">
        <v>220</v>
      </c>
      <c r="M267" s="117" t="s">
        <v>221</v>
      </c>
      <c r="N267" s="70"/>
    </row>
    <row r="268" spans="1:14" ht="48.5" x14ac:dyDescent="0.35">
      <c r="A268" s="202">
        <v>44869</v>
      </c>
      <c r="B268" s="202" t="s">
        <v>1574</v>
      </c>
      <c r="C268" s="163">
        <v>4862</v>
      </c>
      <c r="D268" s="163">
        <v>18121442</v>
      </c>
      <c r="E268" s="185" t="s">
        <v>1575</v>
      </c>
      <c r="F268" s="177" t="s">
        <v>1576</v>
      </c>
      <c r="G268" s="224">
        <v>4107.16</v>
      </c>
      <c r="H268" s="163">
        <v>6923</v>
      </c>
      <c r="I268" s="193">
        <v>44881</v>
      </c>
      <c r="J268" s="163" t="s">
        <v>1577</v>
      </c>
      <c r="K268" s="90">
        <v>18</v>
      </c>
      <c r="L268" s="86" t="s">
        <v>220</v>
      </c>
      <c r="M268" s="117" t="s">
        <v>221</v>
      </c>
      <c r="N268" s="70"/>
    </row>
    <row r="269" spans="1:14" ht="72.5" x14ac:dyDescent="0.35">
      <c r="A269" s="193">
        <v>44881</v>
      </c>
      <c r="B269" s="193" t="s">
        <v>1578</v>
      </c>
      <c r="C269" s="163">
        <v>6821</v>
      </c>
      <c r="D269" s="163">
        <v>18121445</v>
      </c>
      <c r="E269" s="185" t="s">
        <v>1568</v>
      </c>
      <c r="F269" s="177" t="s">
        <v>1579</v>
      </c>
      <c r="G269" s="224">
        <v>39158.800000000003</v>
      </c>
      <c r="H269" s="163">
        <v>7208</v>
      </c>
      <c r="I269" s="193">
        <v>44889</v>
      </c>
      <c r="J269" s="163" t="s">
        <v>1580</v>
      </c>
      <c r="K269" s="90">
        <v>18</v>
      </c>
      <c r="L269" s="234" t="s">
        <v>1219</v>
      </c>
      <c r="M269" s="117"/>
      <c r="N269" s="70"/>
    </row>
    <row r="270" spans="1:14" ht="60.5" x14ac:dyDescent="0.35">
      <c r="A270" s="193">
        <v>44879</v>
      </c>
      <c r="B270" s="193" t="s">
        <v>1581</v>
      </c>
      <c r="C270" s="163">
        <v>6837</v>
      </c>
      <c r="D270" s="163">
        <v>18121450</v>
      </c>
      <c r="E270" s="185" t="s">
        <v>1345</v>
      </c>
      <c r="F270" s="177" t="s">
        <v>1582</v>
      </c>
      <c r="G270" s="224">
        <v>18400</v>
      </c>
      <c r="H270" s="163">
        <v>7209</v>
      </c>
      <c r="I270" s="193">
        <v>44889</v>
      </c>
      <c r="J270" s="163" t="s">
        <v>1583</v>
      </c>
      <c r="K270" s="90">
        <v>18</v>
      </c>
      <c r="L270" s="234" t="s">
        <v>1219</v>
      </c>
      <c r="M270" s="117"/>
      <c r="N270" s="70"/>
    </row>
    <row r="271" spans="1:14" x14ac:dyDescent="0.35">
      <c r="A271" s="136"/>
      <c r="B271" s="136"/>
      <c r="C271" s="231"/>
      <c r="D271" s="231"/>
      <c r="E271" s="136"/>
      <c r="F271" s="225" t="s">
        <v>1584</v>
      </c>
      <c r="G271" s="226">
        <f>SUM(G260:G270)</f>
        <v>145962.01999999999</v>
      </c>
      <c r="H271" s="216"/>
      <c r="I271" s="136"/>
      <c r="J271" s="136"/>
      <c r="K271" s="136"/>
      <c r="L271" s="136"/>
      <c r="M271" s="136"/>
      <c r="N271" s="70"/>
    </row>
    <row r="272" spans="1:14" ht="42" x14ac:dyDescent="0.35">
      <c r="A272" s="233">
        <v>44890</v>
      </c>
      <c r="B272" s="234" t="s">
        <v>1586</v>
      </c>
      <c r="C272" s="234">
        <v>7055</v>
      </c>
      <c r="D272" s="234">
        <v>1812147</v>
      </c>
      <c r="E272" s="185" t="s">
        <v>1587</v>
      </c>
      <c r="F272" s="184" t="s">
        <v>1588</v>
      </c>
      <c r="G272" s="236">
        <v>3648</v>
      </c>
      <c r="H272" s="163">
        <v>7523</v>
      </c>
      <c r="I272" s="183">
        <v>44907</v>
      </c>
      <c r="J272" s="163" t="s">
        <v>1589</v>
      </c>
      <c r="K272" s="90">
        <v>18</v>
      </c>
      <c r="L272" s="86" t="s">
        <v>220</v>
      </c>
      <c r="M272" s="117" t="s">
        <v>221</v>
      </c>
      <c r="N272" s="70"/>
    </row>
    <row r="273" spans="1:14" ht="42" x14ac:dyDescent="0.35">
      <c r="A273" s="233">
        <v>44894</v>
      </c>
      <c r="B273" s="234" t="s">
        <v>1590</v>
      </c>
      <c r="C273" s="234">
        <v>3505</v>
      </c>
      <c r="D273" s="234">
        <v>18121534</v>
      </c>
      <c r="E273" s="185" t="s">
        <v>1591</v>
      </c>
      <c r="F273" s="184" t="s">
        <v>1592</v>
      </c>
      <c r="G273" s="236">
        <v>25.01</v>
      </c>
      <c r="H273" s="163">
        <v>7428</v>
      </c>
      <c r="I273" s="183">
        <v>44900</v>
      </c>
      <c r="J273" s="163" t="s">
        <v>1593</v>
      </c>
      <c r="K273" s="90">
        <v>18</v>
      </c>
      <c r="L273" s="86" t="s">
        <v>220</v>
      </c>
      <c r="M273" s="86" t="s">
        <v>221</v>
      </c>
      <c r="N273" s="70"/>
    </row>
    <row r="274" spans="1:14" ht="42" x14ac:dyDescent="0.35">
      <c r="A274" s="183">
        <v>44890</v>
      </c>
      <c r="B274" s="183" t="s">
        <v>1594</v>
      </c>
      <c r="C274" s="163">
        <v>5285</v>
      </c>
      <c r="D274" s="163">
        <v>18121473</v>
      </c>
      <c r="E274" s="185" t="s">
        <v>1595</v>
      </c>
      <c r="F274" s="184" t="s">
        <v>1596</v>
      </c>
      <c r="G274" s="236">
        <v>220</v>
      </c>
      <c r="H274" s="163">
        <v>7367</v>
      </c>
      <c r="I274" s="183">
        <v>44896</v>
      </c>
      <c r="J274" s="163" t="s">
        <v>1597</v>
      </c>
      <c r="K274" s="121">
        <v>18</v>
      </c>
      <c r="L274" s="86" t="s">
        <v>220</v>
      </c>
      <c r="M274" s="86" t="s">
        <v>221</v>
      </c>
      <c r="N274" s="70"/>
    </row>
    <row r="275" spans="1:14" ht="34.5" x14ac:dyDescent="0.35">
      <c r="A275" s="234">
        <v>54</v>
      </c>
      <c r="B275" s="235">
        <v>1026</v>
      </c>
      <c r="C275" s="234">
        <v>18121536</v>
      </c>
      <c r="D275" s="163"/>
      <c r="E275" s="185" t="s">
        <v>1598</v>
      </c>
      <c r="F275" s="217" t="s">
        <v>1599</v>
      </c>
      <c r="G275" s="236">
        <v>125.5</v>
      </c>
      <c r="H275" s="163">
        <v>7524</v>
      </c>
      <c r="I275" s="183">
        <v>44907</v>
      </c>
      <c r="J275" s="163" t="s">
        <v>1600</v>
      </c>
      <c r="K275" s="90">
        <v>13</v>
      </c>
      <c r="L275" s="86" t="s">
        <v>220</v>
      </c>
      <c r="M275" s="86" t="s">
        <v>221</v>
      </c>
      <c r="N275" s="70"/>
    </row>
    <row r="276" spans="1:14" ht="48.5" x14ac:dyDescent="0.35">
      <c r="A276" s="233">
        <v>44895</v>
      </c>
      <c r="B276" s="234" t="s">
        <v>1601</v>
      </c>
      <c r="C276" s="234">
        <v>7056</v>
      </c>
      <c r="D276" s="234">
        <v>18121540</v>
      </c>
      <c r="E276" s="185" t="s">
        <v>1602</v>
      </c>
      <c r="F276" s="191" t="s">
        <v>1603</v>
      </c>
      <c r="G276" s="236">
        <v>1876.9</v>
      </c>
      <c r="H276" s="163">
        <v>7525</v>
      </c>
      <c r="I276" s="188">
        <v>44907</v>
      </c>
      <c r="J276" s="163" t="s">
        <v>1604</v>
      </c>
      <c r="K276" s="121">
        <v>18</v>
      </c>
      <c r="L276" s="163" t="s">
        <v>220</v>
      </c>
      <c r="M276" s="86" t="s">
        <v>221</v>
      </c>
      <c r="N276" s="70"/>
    </row>
    <row r="277" spans="1:14" ht="60.5" x14ac:dyDescent="0.35">
      <c r="A277" s="233">
        <v>44895</v>
      </c>
      <c r="B277" s="234">
        <v>665</v>
      </c>
      <c r="C277" s="234">
        <v>799</v>
      </c>
      <c r="D277" s="234">
        <v>18121535</v>
      </c>
      <c r="E277" s="185" t="s">
        <v>1605</v>
      </c>
      <c r="F277" s="191" t="s">
        <v>1606</v>
      </c>
      <c r="G277" s="236">
        <v>13200</v>
      </c>
      <c r="H277" s="163">
        <v>7543</v>
      </c>
      <c r="I277" s="163">
        <v>44908</v>
      </c>
      <c r="J277" s="163" t="s">
        <v>1607</v>
      </c>
      <c r="K277" s="90">
        <v>18</v>
      </c>
      <c r="L277" s="98" t="s">
        <v>254</v>
      </c>
      <c r="M277" s="86"/>
      <c r="N277" s="70"/>
    </row>
    <row r="278" spans="1:14" ht="60.5" x14ac:dyDescent="0.35">
      <c r="A278" s="233">
        <v>44895</v>
      </c>
      <c r="B278" s="234">
        <v>802</v>
      </c>
      <c r="C278" s="234">
        <v>3065</v>
      </c>
      <c r="D278" s="234">
        <v>18121537</v>
      </c>
      <c r="E278" s="185" t="s">
        <v>1608</v>
      </c>
      <c r="F278" s="191" t="s">
        <v>1609</v>
      </c>
      <c r="G278" s="236">
        <v>45.43</v>
      </c>
      <c r="H278" s="163">
        <v>7544</v>
      </c>
      <c r="I278" s="192">
        <v>44908</v>
      </c>
      <c r="J278" s="163" t="s">
        <v>1610</v>
      </c>
      <c r="K278" s="90">
        <v>9</v>
      </c>
      <c r="L278" s="86" t="s">
        <v>220</v>
      </c>
      <c r="M278" s="86" t="s">
        <v>221</v>
      </c>
      <c r="N278" s="70"/>
    </row>
    <row r="279" spans="1:14" ht="48.5" x14ac:dyDescent="0.35">
      <c r="A279" s="233">
        <v>44895</v>
      </c>
      <c r="B279" s="234" t="s">
        <v>1611</v>
      </c>
      <c r="C279" s="234">
        <v>3505</v>
      </c>
      <c r="D279" s="234">
        <v>18121539</v>
      </c>
      <c r="E279" s="185" t="s">
        <v>1612</v>
      </c>
      <c r="F279" s="191" t="s">
        <v>1613</v>
      </c>
      <c r="G279" s="236">
        <v>75.02</v>
      </c>
      <c r="H279" s="163">
        <v>7569</v>
      </c>
      <c r="I279" s="192">
        <v>44908</v>
      </c>
      <c r="J279" s="163" t="s">
        <v>1614</v>
      </c>
      <c r="K279" s="90">
        <v>18</v>
      </c>
      <c r="L279" s="86" t="s">
        <v>220</v>
      </c>
      <c r="M279" s="86" t="s">
        <v>221</v>
      </c>
      <c r="N279" s="70"/>
    </row>
    <row r="280" spans="1:14" ht="36.5" x14ac:dyDescent="0.35">
      <c r="A280" s="233">
        <v>44896</v>
      </c>
      <c r="B280" s="234">
        <v>671</v>
      </c>
      <c r="C280" s="234">
        <v>2262</v>
      </c>
      <c r="D280" s="234">
        <v>18121542</v>
      </c>
      <c r="E280" s="185" t="s">
        <v>1615</v>
      </c>
      <c r="F280" s="177" t="s">
        <v>1616</v>
      </c>
      <c r="G280" s="236">
        <v>55551.55</v>
      </c>
      <c r="H280" s="163">
        <v>7570</v>
      </c>
      <c r="I280" s="193">
        <v>44908</v>
      </c>
      <c r="J280" s="163" t="s">
        <v>1617</v>
      </c>
      <c r="K280" s="90">
        <v>18</v>
      </c>
      <c r="L280" s="86" t="s">
        <v>220</v>
      </c>
      <c r="M280" s="86" t="s">
        <v>221</v>
      </c>
      <c r="N280" s="70"/>
    </row>
    <row r="281" spans="1:14" ht="48.5" x14ac:dyDescent="0.35">
      <c r="A281" s="233">
        <v>44896</v>
      </c>
      <c r="B281" s="234" t="s">
        <v>1618</v>
      </c>
      <c r="C281" s="234">
        <v>5145</v>
      </c>
      <c r="D281" s="234">
        <v>18121543</v>
      </c>
      <c r="E281" s="185" t="s">
        <v>1619</v>
      </c>
      <c r="F281" s="177" t="s">
        <v>1620</v>
      </c>
      <c r="G281" s="236">
        <v>285.01</v>
      </c>
      <c r="H281" s="163">
        <v>7571</v>
      </c>
      <c r="I281" s="193">
        <v>44908</v>
      </c>
      <c r="J281" s="163" t="s">
        <v>1621</v>
      </c>
      <c r="K281" s="90">
        <v>18</v>
      </c>
      <c r="L281" s="86" t="s">
        <v>220</v>
      </c>
      <c r="M281" s="86" t="s">
        <v>221</v>
      </c>
      <c r="N281" s="70"/>
    </row>
    <row r="282" spans="1:14" ht="48.5" x14ac:dyDescent="0.35">
      <c r="A282" s="233">
        <v>44896</v>
      </c>
      <c r="B282" s="234" t="s">
        <v>1622</v>
      </c>
      <c r="C282" s="234">
        <v>5861</v>
      </c>
      <c r="D282" s="234">
        <v>18121544</v>
      </c>
      <c r="E282" s="185" t="s">
        <v>1623</v>
      </c>
      <c r="F282" s="177" t="s">
        <v>1624</v>
      </c>
      <c r="G282" s="236">
        <v>396.63</v>
      </c>
      <c r="H282" s="163">
        <v>7573</v>
      </c>
      <c r="I282" s="193">
        <v>44908</v>
      </c>
      <c r="J282" s="163" t="s">
        <v>1625</v>
      </c>
      <c r="K282" s="90">
        <v>9</v>
      </c>
      <c r="L282" s="86" t="s">
        <v>220</v>
      </c>
      <c r="M282" s="86" t="s">
        <v>221</v>
      </c>
      <c r="N282" s="70"/>
    </row>
    <row r="283" spans="1:14" ht="60.5" x14ac:dyDescent="0.35">
      <c r="A283" s="233">
        <v>44900</v>
      </c>
      <c r="B283" s="234" t="s">
        <v>1626</v>
      </c>
      <c r="C283" s="234">
        <v>6031</v>
      </c>
      <c r="D283" s="234">
        <v>18121545</v>
      </c>
      <c r="E283" s="177" t="s">
        <v>1627</v>
      </c>
      <c r="F283" s="185" t="s">
        <v>1628</v>
      </c>
      <c r="G283" s="237">
        <v>13.75</v>
      </c>
      <c r="H283" s="163">
        <v>7576</v>
      </c>
      <c r="I283" s="220">
        <v>44908</v>
      </c>
      <c r="J283" s="216" t="s">
        <v>1629</v>
      </c>
      <c r="K283" s="90">
        <v>18</v>
      </c>
      <c r="L283" s="86" t="s">
        <v>220</v>
      </c>
      <c r="M283" s="86" t="s">
        <v>221</v>
      </c>
      <c r="N283" s="70"/>
    </row>
    <row r="284" spans="1:14" ht="60.5" x14ac:dyDescent="0.35">
      <c r="A284" s="233">
        <v>44907</v>
      </c>
      <c r="B284" s="234" t="s">
        <v>1630</v>
      </c>
      <c r="C284" s="234">
        <v>3459</v>
      </c>
      <c r="D284" s="234">
        <v>18121501</v>
      </c>
      <c r="E284" s="177" t="s">
        <v>1631</v>
      </c>
      <c r="F284" s="185" t="s">
        <v>1632</v>
      </c>
      <c r="G284" s="237">
        <v>93.36</v>
      </c>
      <c r="H284" s="163">
        <v>7645</v>
      </c>
      <c r="I284" s="220">
        <v>44911</v>
      </c>
      <c r="J284" s="216" t="s">
        <v>1633</v>
      </c>
      <c r="K284" s="90">
        <v>18</v>
      </c>
      <c r="L284" s="86" t="s">
        <v>220</v>
      </c>
      <c r="M284" s="86" t="s">
        <v>221</v>
      </c>
      <c r="N284" s="70"/>
    </row>
    <row r="285" spans="1:14" ht="36.5" x14ac:dyDescent="0.35">
      <c r="A285" s="233">
        <v>44911</v>
      </c>
      <c r="B285" s="234" t="s">
        <v>1634</v>
      </c>
      <c r="C285" s="234">
        <v>7190</v>
      </c>
      <c r="D285" s="234">
        <v>18121546</v>
      </c>
      <c r="E285" s="177" t="s">
        <v>1635</v>
      </c>
      <c r="F285" s="185" t="s">
        <v>1636</v>
      </c>
      <c r="G285" s="237">
        <v>213.33</v>
      </c>
      <c r="H285" s="163">
        <v>7646</v>
      </c>
      <c r="I285" s="220">
        <v>44911</v>
      </c>
      <c r="J285" s="216" t="s">
        <v>1637</v>
      </c>
      <c r="K285" s="90">
        <v>18</v>
      </c>
      <c r="L285" s="86" t="s">
        <v>220</v>
      </c>
      <c r="M285" s="86" t="s">
        <v>221</v>
      </c>
      <c r="N285" s="70"/>
    </row>
    <row r="286" spans="1:14" ht="48.5" x14ac:dyDescent="0.35">
      <c r="A286" s="233">
        <v>44901</v>
      </c>
      <c r="B286" s="234" t="s">
        <v>1638</v>
      </c>
      <c r="C286" s="234">
        <v>6030</v>
      </c>
      <c r="D286" s="234">
        <v>18121547</v>
      </c>
      <c r="E286" s="177" t="s">
        <v>1639</v>
      </c>
      <c r="F286" s="185" t="s">
        <v>1640</v>
      </c>
      <c r="G286" s="237">
        <v>13.75</v>
      </c>
      <c r="H286" s="163">
        <v>7648</v>
      </c>
      <c r="I286" s="220">
        <v>44911</v>
      </c>
      <c r="J286" s="216" t="s">
        <v>1641</v>
      </c>
      <c r="K286" s="90">
        <v>18</v>
      </c>
      <c r="L286" s="86" t="s">
        <v>220</v>
      </c>
      <c r="M286" s="86" t="s">
        <v>221</v>
      </c>
      <c r="N286" s="70"/>
    </row>
    <row r="287" spans="1:14" ht="42" x14ac:dyDescent="0.35">
      <c r="A287" s="233">
        <v>44907</v>
      </c>
      <c r="B287" s="234" t="s">
        <v>1642</v>
      </c>
      <c r="C287" s="234">
        <v>5919</v>
      </c>
      <c r="D287" s="234">
        <v>18121548</v>
      </c>
      <c r="E287" s="177" t="s">
        <v>1643</v>
      </c>
      <c r="F287" s="185" t="s">
        <v>1644</v>
      </c>
      <c r="G287" s="237">
        <v>143.13</v>
      </c>
      <c r="H287" s="163">
        <v>7650</v>
      </c>
      <c r="I287" s="220">
        <v>44911</v>
      </c>
      <c r="J287" s="216" t="s">
        <v>1645</v>
      </c>
      <c r="K287" s="90">
        <v>18</v>
      </c>
      <c r="L287" s="86" t="s">
        <v>220</v>
      </c>
      <c r="M287" s="86" t="s">
        <v>221</v>
      </c>
      <c r="N287" s="70"/>
    </row>
    <row r="288" spans="1:14" ht="48.5" x14ac:dyDescent="0.35">
      <c r="A288" s="233">
        <v>44907</v>
      </c>
      <c r="B288" s="234" t="s">
        <v>1646</v>
      </c>
      <c r="C288" s="234">
        <v>3465</v>
      </c>
      <c r="D288" s="234">
        <v>18121506</v>
      </c>
      <c r="E288" s="177" t="s">
        <v>1647</v>
      </c>
      <c r="F288" s="185" t="s">
        <v>1648</v>
      </c>
      <c r="G288" s="237">
        <v>93.36</v>
      </c>
      <c r="H288" s="163">
        <v>7732</v>
      </c>
      <c r="I288" s="220">
        <v>44915</v>
      </c>
      <c r="J288" s="216" t="s">
        <v>1649</v>
      </c>
      <c r="K288" s="90">
        <v>18</v>
      </c>
      <c r="L288" s="86" t="s">
        <v>220</v>
      </c>
      <c r="M288" s="86" t="s">
        <v>221</v>
      </c>
      <c r="N288" s="70"/>
    </row>
    <row r="289" spans="1:14" ht="36.5" x14ac:dyDescent="0.35">
      <c r="A289" s="233">
        <v>44908</v>
      </c>
      <c r="B289" s="234" t="s">
        <v>1650</v>
      </c>
      <c r="C289" s="234">
        <v>5921</v>
      </c>
      <c r="D289" s="234">
        <v>18121502</v>
      </c>
      <c r="E289" s="177" t="s">
        <v>1651</v>
      </c>
      <c r="F289" s="185" t="s">
        <v>1652</v>
      </c>
      <c r="G289" s="237">
        <v>151.46</v>
      </c>
      <c r="H289" s="163">
        <v>7733</v>
      </c>
      <c r="I289" s="220">
        <v>44915</v>
      </c>
      <c r="J289" s="216" t="s">
        <v>1653</v>
      </c>
      <c r="K289" s="90">
        <v>18</v>
      </c>
      <c r="L289" s="86" t="s">
        <v>220</v>
      </c>
      <c r="M289" s="86" t="s">
        <v>221</v>
      </c>
      <c r="N289" s="70"/>
    </row>
    <row r="290" spans="1:14" ht="48.5" x14ac:dyDescent="0.35">
      <c r="A290" s="233">
        <v>44908</v>
      </c>
      <c r="B290" s="234" t="s">
        <v>1654</v>
      </c>
      <c r="C290" s="234">
        <v>5910</v>
      </c>
      <c r="D290" s="234">
        <v>18121503</v>
      </c>
      <c r="E290" s="177" t="s">
        <v>1655</v>
      </c>
      <c r="F290" s="185" t="s">
        <v>1656</v>
      </c>
      <c r="G290" s="237">
        <v>125</v>
      </c>
      <c r="H290" s="163">
        <v>7734</v>
      </c>
      <c r="I290" s="220">
        <v>44915</v>
      </c>
      <c r="J290" s="216" t="s">
        <v>1657</v>
      </c>
      <c r="K290" s="90">
        <v>18</v>
      </c>
      <c r="L290" s="86" t="s">
        <v>220</v>
      </c>
      <c r="M290" s="86" t="s">
        <v>221</v>
      </c>
      <c r="N290" s="70"/>
    </row>
    <row r="291" spans="1:14" ht="60.5" x14ac:dyDescent="0.35">
      <c r="A291" s="233">
        <v>44909</v>
      </c>
      <c r="B291" s="234" t="s">
        <v>1658</v>
      </c>
      <c r="C291" s="234">
        <v>3504</v>
      </c>
      <c r="D291" s="234">
        <v>18121505</v>
      </c>
      <c r="E291" s="177" t="s">
        <v>1659</v>
      </c>
      <c r="F291" s="185" t="s">
        <v>1660</v>
      </c>
      <c r="G291" s="237">
        <v>25.01</v>
      </c>
      <c r="H291" s="163">
        <v>7784</v>
      </c>
      <c r="I291" s="220">
        <v>44917</v>
      </c>
      <c r="J291" s="216" t="s">
        <v>1661</v>
      </c>
      <c r="K291" s="90">
        <v>18</v>
      </c>
      <c r="L291" s="86" t="s">
        <v>220</v>
      </c>
      <c r="M291" s="86" t="s">
        <v>221</v>
      </c>
      <c r="N291" s="70"/>
    </row>
    <row r="292" spans="1:14" ht="48.5" x14ac:dyDescent="0.35">
      <c r="A292" s="233">
        <v>44907</v>
      </c>
      <c r="B292" s="234" t="s">
        <v>1646</v>
      </c>
      <c r="C292" s="234">
        <v>3465</v>
      </c>
      <c r="D292" s="234">
        <v>18121550</v>
      </c>
      <c r="E292" s="177" t="s">
        <v>1488</v>
      </c>
      <c r="F292" s="185" t="s">
        <v>1662</v>
      </c>
      <c r="G292" s="237">
        <v>93.36</v>
      </c>
      <c r="H292" s="163">
        <v>7785</v>
      </c>
      <c r="I292" s="220">
        <v>44917</v>
      </c>
      <c r="J292" s="216" t="s">
        <v>1663</v>
      </c>
      <c r="K292" s="90">
        <v>18</v>
      </c>
      <c r="L292" s="86" t="s">
        <v>220</v>
      </c>
      <c r="M292" s="86" t="s">
        <v>221</v>
      </c>
      <c r="N292" s="70"/>
    </row>
    <row r="293" spans="1:14" ht="60.5" x14ac:dyDescent="0.35">
      <c r="A293" s="233">
        <v>44909</v>
      </c>
      <c r="B293" s="234" t="s">
        <v>1664</v>
      </c>
      <c r="C293" s="234">
        <v>3587</v>
      </c>
      <c r="D293" s="234">
        <v>18121504</v>
      </c>
      <c r="E293" s="177" t="s">
        <v>1665</v>
      </c>
      <c r="F293" s="185" t="s">
        <v>1666</v>
      </c>
      <c r="G293" s="237">
        <v>3157.47</v>
      </c>
      <c r="H293" s="163">
        <v>7786</v>
      </c>
      <c r="I293" s="220">
        <v>44917</v>
      </c>
      <c r="J293" s="216" t="s">
        <v>1667</v>
      </c>
      <c r="K293" s="90">
        <v>18</v>
      </c>
      <c r="L293" s="86" t="s">
        <v>220</v>
      </c>
      <c r="M293" s="86" t="s">
        <v>221</v>
      </c>
      <c r="N293" s="70"/>
    </row>
    <row r="294" spans="1:14" ht="63" x14ac:dyDescent="0.35">
      <c r="A294" s="233">
        <v>44907</v>
      </c>
      <c r="B294" s="234" t="s">
        <v>1668</v>
      </c>
      <c r="C294" s="234">
        <v>7497</v>
      </c>
      <c r="D294" s="234">
        <v>18121549</v>
      </c>
      <c r="E294" s="177" t="s">
        <v>1669</v>
      </c>
      <c r="F294" s="185" t="s">
        <v>1670</v>
      </c>
      <c r="G294" s="237">
        <v>2300</v>
      </c>
      <c r="H294" s="163">
        <v>7821</v>
      </c>
      <c r="I294" s="220">
        <v>44918</v>
      </c>
      <c r="J294" s="216" t="s">
        <v>1671</v>
      </c>
      <c r="K294" s="90">
        <v>18</v>
      </c>
      <c r="L294" s="98" t="s">
        <v>254</v>
      </c>
      <c r="M294" s="86"/>
      <c r="N294" s="70"/>
    </row>
    <row r="295" spans="1:14" ht="60.5" x14ac:dyDescent="0.35">
      <c r="A295" s="233">
        <v>44914</v>
      </c>
      <c r="B295" s="234" t="s">
        <v>1672</v>
      </c>
      <c r="C295" s="234">
        <v>3459</v>
      </c>
      <c r="D295" s="234">
        <v>18121576</v>
      </c>
      <c r="E295" s="177" t="s">
        <v>1673</v>
      </c>
      <c r="F295" s="185" t="s">
        <v>1674</v>
      </c>
      <c r="G295" s="237">
        <v>46.68</v>
      </c>
      <c r="H295" s="163">
        <v>7857</v>
      </c>
      <c r="I295" s="220">
        <v>44923</v>
      </c>
      <c r="J295" s="216" t="s">
        <v>1675</v>
      </c>
      <c r="K295" s="90">
        <v>18</v>
      </c>
      <c r="L295" s="86" t="s">
        <v>220</v>
      </c>
      <c r="M295" s="86" t="s">
        <v>221</v>
      </c>
      <c r="N295" s="70"/>
    </row>
    <row r="296" spans="1:14" ht="48.5" x14ac:dyDescent="0.35">
      <c r="A296" s="233">
        <v>44911</v>
      </c>
      <c r="B296" s="234" t="s">
        <v>1676</v>
      </c>
      <c r="C296" s="234">
        <v>5412</v>
      </c>
      <c r="D296" s="234">
        <v>18121508</v>
      </c>
      <c r="E296" s="177" t="s">
        <v>1677</v>
      </c>
      <c r="F296" s="185" t="s">
        <v>1678</v>
      </c>
      <c r="G296" s="237">
        <v>166.67</v>
      </c>
      <c r="H296" s="163">
        <v>7858</v>
      </c>
      <c r="I296" s="220">
        <v>44923</v>
      </c>
      <c r="J296" s="216" t="s">
        <v>1679</v>
      </c>
      <c r="K296" s="90">
        <v>18</v>
      </c>
      <c r="L296" s="86" t="s">
        <v>220</v>
      </c>
      <c r="M296" s="86" t="s">
        <v>221</v>
      </c>
      <c r="N296" s="70"/>
    </row>
    <row r="297" spans="1:14" ht="15" thickBot="1" x14ac:dyDescent="0.4">
      <c r="A297" s="213"/>
      <c r="B297" s="213"/>
      <c r="C297" s="222"/>
      <c r="D297" s="222"/>
      <c r="E297" s="213"/>
      <c r="F297" s="225" t="s">
        <v>1680</v>
      </c>
      <c r="G297" s="214">
        <f>SUM(G272:G296)</f>
        <v>82085.38</v>
      </c>
      <c r="H297" s="221"/>
      <c r="I297" s="213"/>
      <c r="J297" s="213"/>
      <c r="K297" s="213"/>
      <c r="L297" s="213"/>
      <c r="M297" s="213"/>
      <c r="N297" s="70"/>
    </row>
    <row r="298" spans="1:14" ht="15" thickTop="1" x14ac:dyDescent="0.35">
      <c r="A298" s="168"/>
      <c r="B298" s="168"/>
      <c r="C298" s="232"/>
      <c r="D298" s="232"/>
      <c r="E298" s="179"/>
      <c r="F298" s="180"/>
      <c r="G298" s="181"/>
      <c r="H298" s="168"/>
      <c r="I298" s="168"/>
      <c r="J298" s="168"/>
      <c r="K298" s="168"/>
      <c r="L298" s="168"/>
      <c r="M298" s="168"/>
      <c r="N298" s="70"/>
    </row>
    <row r="299" spans="1:14" x14ac:dyDescent="0.35">
      <c r="A299" s="168"/>
      <c r="B299" s="168"/>
      <c r="C299" s="168"/>
      <c r="D299" s="169"/>
      <c r="E299" s="170"/>
      <c r="F299" s="171"/>
      <c r="G299" s="172"/>
      <c r="H299" s="168"/>
      <c r="I299" s="168"/>
      <c r="J299" s="168"/>
      <c r="K299" s="168"/>
      <c r="L299" s="168"/>
      <c r="M299" s="168"/>
      <c r="N299" s="70"/>
    </row>
    <row r="300" spans="1:14" ht="15" thickBot="1" x14ac:dyDescent="0.4">
      <c r="A300" s="266" t="s">
        <v>1681</v>
      </c>
      <c r="B300" s="266"/>
      <c r="C300" s="266"/>
      <c r="D300" s="266"/>
      <c r="E300" s="266"/>
      <c r="F300" s="266"/>
      <c r="G300" s="227">
        <f>+G177+G179+G185+G188+G199+G203+G208+G225+G248+G259+G271+G297</f>
        <v>1809091.2100000004</v>
      </c>
      <c r="H300" s="227"/>
      <c r="I300" s="227"/>
      <c r="J300" s="228"/>
      <c r="K300" s="229"/>
      <c r="L300" s="230"/>
      <c r="M300" s="230"/>
      <c r="N300" s="70"/>
    </row>
    <row r="301" spans="1:14" ht="15" thickTop="1" x14ac:dyDescent="0.35"/>
    <row r="303" spans="1:14" x14ac:dyDescent="0.35">
      <c r="G303" s="1"/>
    </row>
  </sheetData>
  <autoFilter ref="A7:M179"/>
  <mergeCells count="9">
    <mergeCell ref="A179:F179"/>
    <mergeCell ref="A300:F300"/>
    <mergeCell ref="A1:D1"/>
    <mergeCell ref="A2:D2"/>
    <mergeCell ref="A3:D3"/>
    <mergeCell ref="A5:M5"/>
    <mergeCell ref="A177:F177"/>
    <mergeCell ref="A185:F185"/>
    <mergeCell ref="A188:F188"/>
  </mergeCells>
  <pageMargins left="1.1023622047244095" right="0.59055118110236227" top="0.74803149606299213" bottom="0.35433070866141736" header="0.31496062992125984" footer="0.31496062992125984"/>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3"/>
  <sheetViews>
    <sheetView topLeftCell="G1" workbookViewId="0">
      <selection activeCell="R1" sqref="R1"/>
    </sheetView>
  </sheetViews>
  <sheetFormatPr baseColWidth="10" defaultRowHeight="14.5" x14ac:dyDescent="0.35"/>
  <cols>
    <col min="1" max="1" width="11.1796875" style="3" customWidth="1"/>
    <col min="2" max="2" width="8.90625" style="3" customWidth="1"/>
    <col min="3" max="5" width="10.90625" style="3"/>
    <col min="6" max="6" width="58.1796875" style="3" customWidth="1"/>
    <col min="7" max="7" width="11.26953125" style="3" bestFit="1" customWidth="1"/>
    <col min="8" max="13" width="10.90625" style="3"/>
    <col min="14" max="14" width="4.26953125" style="3" customWidth="1"/>
    <col min="15" max="16384" width="10.90625" style="3"/>
  </cols>
  <sheetData>
    <row r="1" spans="1:22" x14ac:dyDescent="0.35">
      <c r="A1" s="267" t="s">
        <v>202</v>
      </c>
      <c r="B1" s="267"/>
      <c r="C1" s="267"/>
      <c r="D1" s="267"/>
      <c r="E1" s="63" t="s">
        <v>203</v>
      </c>
      <c r="F1" s="64"/>
      <c r="G1" s="65"/>
      <c r="H1" s="65"/>
      <c r="I1" s="65"/>
      <c r="J1" s="66"/>
      <c r="K1" s="67"/>
      <c r="L1" s="68"/>
      <c r="M1" s="68"/>
      <c r="N1" s="69"/>
      <c r="O1" s="70"/>
    </row>
    <row r="2" spans="1:22" x14ac:dyDescent="0.35">
      <c r="A2" s="267" t="s">
        <v>204</v>
      </c>
      <c r="B2" s="267"/>
      <c r="C2" s="267"/>
      <c r="D2" s="267"/>
      <c r="E2" s="63"/>
      <c r="F2" s="64"/>
      <c r="G2" s="65"/>
      <c r="H2" s="65"/>
      <c r="I2" s="65"/>
      <c r="J2" s="66"/>
      <c r="K2" s="67"/>
      <c r="L2" s="68"/>
      <c r="M2" s="68"/>
      <c r="N2" s="69"/>
      <c r="O2" s="70"/>
    </row>
    <row r="3" spans="1:22" x14ac:dyDescent="0.35">
      <c r="A3" s="267" t="s">
        <v>205</v>
      </c>
      <c r="B3" s="267"/>
      <c r="C3" s="267"/>
      <c r="D3" s="267"/>
      <c r="E3" s="63"/>
      <c r="F3" s="64"/>
      <c r="G3" s="65"/>
      <c r="H3" s="65"/>
      <c r="I3" s="65"/>
      <c r="J3" s="66"/>
      <c r="K3" s="67"/>
      <c r="L3" s="68"/>
      <c r="M3" s="68"/>
      <c r="N3" s="69"/>
      <c r="O3" s="70"/>
    </row>
    <row r="4" spans="1:22" ht="25" x14ac:dyDescent="0.35">
      <c r="A4" s="71"/>
      <c r="B4" s="71"/>
      <c r="C4" s="69"/>
      <c r="D4" s="71"/>
      <c r="E4" s="68"/>
      <c r="F4" s="72"/>
      <c r="G4" s="65"/>
      <c r="H4" s="65"/>
      <c r="I4" s="65"/>
      <c r="J4" s="66"/>
      <c r="K4" s="67"/>
      <c r="L4" s="73"/>
      <c r="M4" s="73"/>
      <c r="N4" s="69"/>
      <c r="O4" s="70"/>
    </row>
    <row r="5" spans="1:22" ht="20" x14ac:dyDescent="0.35">
      <c r="A5" s="268" t="s">
        <v>1585</v>
      </c>
      <c r="B5" s="268"/>
      <c r="C5" s="268"/>
      <c r="D5" s="268"/>
      <c r="E5" s="268"/>
      <c r="F5" s="268"/>
      <c r="G5" s="268"/>
      <c r="H5" s="268"/>
      <c r="I5" s="268"/>
      <c r="J5" s="268"/>
      <c r="K5" s="268"/>
      <c r="L5" s="268"/>
      <c r="M5" s="268"/>
      <c r="N5" s="268"/>
      <c r="O5" s="70"/>
    </row>
    <row r="6" spans="1:22" ht="20" x14ac:dyDescent="0.35">
      <c r="A6" s="74"/>
      <c r="B6" s="74"/>
      <c r="C6" s="74"/>
      <c r="D6" s="74"/>
      <c r="E6" s="74"/>
      <c r="F6" s="74"/>
      <c r="G6" s="74"/>
      <c r="H6" s="74"/>
      <c r="I6" s="74"/>
      <c r="J6" s="74"/>
      <c r="K6" s="74"/>
      <c r="L6" s="74"/>
      <c r="M6" s="74"/>
      <c r="N6" s="74"/>
      <c r="O6" s="70"/>
    </row>
    <row r="7" spans="1:22" x14ac:dyDescent="0.35">
      <c r="A7" s="75" t="s">
        <v>3</v>
      </c>
      <c r="B7" s="76" t="s">
        <v>206</v>
      </c>
      <c r="C7" s="75" t="s">
        <v>1253</v>
      </c>
      <c r="D7" s="75" t="s">
        <v>207</v>
      </c>
      <c r="E7" s="77" t="s">
        <v>208</v>
      </c>
      <c r="F7" s="76" t="s">
        <v>0</v>
      </c>
      <c r="G7" s="78" t="s">
        <v>209</v>
      </c>
      <c r="H7" s="78" t="s">
        <v>210</v>
      </c>
      <c r="I7" s="78" t="s">
        <v>1260</v>
      </c>
      <c r="J7" s="79" t="s">
        <v>211</v>
      </c>
      <c r="K7" s="80" t="s">
        <v>212</v>
      </c>
      <c r="L7" s="76" t="s">
        <v>213</v>
      </c>
      <c r="M7" s="76" t="s">
        <v>0</v>
      </c>
      <c r="N7" s="75" t="s">
        <v>214</v>
      </c>
      <c r="O7" s="81"/>
    </row>
    <row r="8" spans="1:22" ht="60" customHeight="1" x14ac:dyDescent="0.35">
      <c r="A8" s="82">
        <v>44566</v>
      </c>
      <c r="B8" s="83" t="s">
        <v>215</v>
      </c>
      <c r="C8" s="84" t="s">
        <v>216</v>
      </c>
      <c r="D8" s="85" t="s">
        <v>217</v>
      </c>
      <c r="E8" s="86" t="s">
        <v>218</v>
      </c>
      <c r="F8" s="87" t="s">
        <v>219</v>
      </c>
      <c r="G8" s="88">
        <v>20</v>
      </c>
      <c r="H8" s="84">
        <v>186</v>
      </c>
      <c r="I8" s="84" t="s">
        <v>6</v>
      </c>
      <c r="J8" s="89">
        <v>22000148</v>
      </c>
      <c r="K8" s="90">
        <v>9</v>
      </c>
      <c r="L8" s="86" t="s">
        <v>220</v>
      </c>
      <c r="M8" s="86" t="s">
        <v>221</v>
      </c>
      <c r="N8" s="91" t="s">
        <v>222</v>
      </c>
      <c r="O8" s="81"/>
      <c r="P8" s="88">
        <v>20</v>
      </c>
      <c r="Q8" s="84">
        <v>186</v>
      </c>
      <c r="R8" s="84" t="s">
        <v>6</v>
      </c>
      <c r="S8" s="89">
        <v>22000148</v>
      </c>
      <c r="T8" s="90">
        <v>9</v>
      </c>
      <c r="U8" s="86" t="s">
        <v>220</v>
      </c>
      <c r="V8" s="86" t="s">
        <v>221</v>
      </c>
    </row>
    <row r="9" spans="1:22" ht="60" customHeight="1" x14ac:dyDescent="0.35">
      <c r="A9" s="92">
        <v>44567</v>
      </c>
      <c r="B9" s="83" t="s">
        <v>223</v>
      </c>
      <c r="C9" s="84" t="s">
        <v>224</v>
      </c>
      <c r="D9" s="85" t="s">
        <v>225</v>
      </c>
      <c r="E9" s="86" t="s">
        <v>226</v>
      </c>
      <c r="F9" s="86" t="s">
        <v>227</v>
      </c>
      <c r="G9" s="88">
        <v>3294.4</v>
      </c>
      <c r="H9" s="88" t="s">
        <v>228</v>
      </c>
      <c r="I9" s="84" t="s">
        <v>6</v>
      </c>
      <c r="J9" s="89" t="s">
        <v>229</v>
      </c>
      <c r="K9" s="93">
        <v>18</v>
      </c>
      <c r="L9" s="86" t="s">
        <v>220</v>
      </c>
      <c r="M9" s="86" t="s">
        <v>230</v>
      </c>
      <c r="N9" s="85" t="s">
        <v>231</v>
      </c>
      <c r="O9" s="94"/>
      <c r="P9" s="88">
        <v>3294.4</v>
      </c>
      <c r="Q9" s="88" t="s">
        <v>228</v>
      </c>
      <c r="R9" s="84" t="s">
        <v>6</v>
      </c>
      <c r="S9" s="89" t="s">
        <v>229</v>
      </c>
      <c r="T9" s="90">
        <v>18</v>
      </c>
      <c r="U9" s="86" t="s">
        <v>220</v>
      </c>
      <c r="V9" s="86" t="s">
        <v>230</v>
      </c>
    </row>
    <row r="10" spans="1:22" ht="60" customHeight="1" x14ac:dyDescent="0.35">
      <c r="A10" s="82">
        <v>44568</v>
      </c>
      <c r="B10" s="83" t="s">
        <v>232</v>
      </c>
      <c r="C10" s="84" t="s">
        <v>233</v>
      </c>
      <c r="D10" s="85" t="s">
        <v>234</v>
      </c>
      <c r="E10" s="86" t="s">
        <v>235</v>
      </c>
      <c r="F10" s="87" t="s">
        <v>236</v>
      </c>
      <c r="G10" s="88">
        <v>700</v>
      </c>
      <c r="H10" s="84">
        <v>186</v>
      </c>
      <c r="I10" s="84" t="s">
        <v>6</v>
      </c>
      <c r="J10" s="89">
        <v>22000148</v>
      </c>
      <c r="K10" s="90">
        <v>9</v>
      </c>
      <c r="L10" s="95" t="s">
        <v>220</v>
      </c>
      <c r="M10" s="86" t="s">
        <v>221</v>
      </c>
      <c r="N10" s="91" t="s">
        <v>222</v>
      </c>
      <c r="O10" s="81"/>
      <c r="P10" s="88">
        <v>700</v>
      </c>
      <c r="Q10" s="84">
        <v>186</v>
      </c>
      <c r="R10" s="84" t="s">
        <v>6</v>
      </c>
      <c r="S10" s="89">
        <v>22000148</v>
      </c>
      <c r="T10" s="90">
        <v>18</v>
      </c>
      <c r="U10" s="95" t="s">
        <v>220</v>
      </c>
      <c r="V10" s="86" t="s">
        <v>221</v>
      </c>
    </row>
    <row r="11" spans="1:22" ht="60" customHeight="1" x14ac:dyDescent="0.35">
      <c r="A11" s="82">
        <v>44568</v>
      </c>
      <c r="B11" s="83" t="s">
        <v>194</v>
      </c>
      <c r="C11" s="84" t="s">
        <v>237</v>
      </c>
      <c r="D11" s="85" t="s">
        <v>238</v>
      </c>
      <c r="E11" s="86" t="s">
        <v>239</v>
      </c>
      <c r="F11" s="87" t="s">
        <v>240</v>
      </c>
      <c r="G11" s="88">
        <v>776.44</v>
      </c>
      <c r="H11" s="84">
        <v>186</v>
      </c>
      <c r="I11" s="84" t="s">
        <v>6</v>
      </c>
      <c r="J11" s="89">
        <v>22000148</v>
      </c>
      <c r="K11" s="90">
        <v>9</v>
      </c>
      <c r="L11" s="95" t="s">
        <v>220</v>
      </c>
      <c r="M11" s="86" t="s">
        <v>221</v>
      </c>
      <c r="N11" s="91" t="s">
        <v>222</v>
      </c>
      <c r="O11" s="81"/>
      <c r="P11" s="88">
        <v>776.44</v>
      </c>
      <c r="Q11" s="84">
        <v>186</v>
      </c>
      <c r="R11" s="84" t="s">
        <v>6</v>
      </c>
      <c r="S11" s="89">
        <v>22000148</v>
      </c>
      <c r="T11" s="90">
        <v>9</v>
      </c>
      <c r="U11" s="95" t="s">
        <v>220</v>
      </c>
      <c r="V11" s="86" t="s">
        <v>221</v>
      </c>
    </row>
    <row r="12" spans="1:22" ht="60" customHeight="1" x14ac:dyDescent="0.35">
      <c r="A12" s="82">
        <v>44568</v>
      </c>
      <c r="B12" s="83" t="s">
        <v>241</v>
      </c>
      <c r="C12" s="84" t="s">
        <v>242</v>
      </c>
      <c r="D12" s="85" t="s">
        <v>243</v>
      </c>
      <c r="E12" s="86" t="s">
        <v>244</v>
      </c>
      <c r="F12" s="87" t="s">
        <v>245</v>
      </c>
      <c r="G12" s="88">
        <v>292.67</v>
      </c>
      <c r="H12" s="84">
        <v>186</v>
      </c>
      <c r="I12" s="84" t="s">
        <v>6</v>
      </c>
      <c r="J12" s="89">
        <v>22000148</v>
      </c>
      <c r="K12" s="90">
        <v>9</v>
      </c>
      <c r="L12" s="86" t="s">
        <v>220</v>
      </c>
      <c r="M12" s="86" t="s">
        <v>221</v>
      </c>
      <c r="N12" s="91" t="s">
        <v>222</v>
      </c>
      <c r="O12" s="81"/>
      <c r="P12" s="88">
        <v>292.67</v>
      </c>
      <c r="Q12" s="84">
        <v>186</v>
      </c>
      <c r="R12" s="84" t="s">
        <v>6</v>
      </c>
      <c r="S12" s="89">
        <v>22000148</v>
      </c>
      <c r="T12" s="90">
        <v>9</v>
      </c>
      <c r="U12" s="86" t="s">
        <v>220</v>
      </c>
      <c r="V12" s="86" t="s">
        <v>221</v>
      </c>
    </row>
    <row r="13" spans="1:22" ht="60" customHeight="1" x14ac:dyDescent="0.35">
      <c r="A13" s="92">
        <v>44571</v>
      </c>
      <c r="B13" s="83" t="s">
        <v>246</v>
      </c>
      <c r="C13" s="84" t="s">
        <v>247</v>
      </c>
      <c r="D13" s="85" t="s">
        <v>248</v>
      </c>
      <c r="E13" s="86" t="s">
        <v>249</v>
      </c>
      <c r="F13" s="87" t="s">
        <v>250</v>
      </c>
      <c r="G13" s="88">
        <v>6600</v>
      </c>
      <c r="H13" s="96" t="s">
        <v>251</v>
      </c>
      <c r="I13" s="84" t="s">
        <v>6</v>
      </c>
      <c r="J13" s="89" t="s">
        <v>252</v>
      </c>
      <c r="K13" s="97" t="s">
        <v>253</v>
      </c>
      <c r="L13" s="98" t="s">
        <v>254</v>
      </c>
      <c r="M13" s="98"/>
      <c r="N13" s="85" t="s">
        <v>231</v>
      </c>
      <c r="O13" s="122">
        <f>+G13+G75+G76+G77+G79+G80+G81+G94+G95+G138+G139+G142+G148+G167</f>
        <v>333198.24</v>
      </c>
      <c r="P13" s="88">
        <v>6600</v>
      </c>
      <c r="Q13" s="96" t="s">
        <v>251</v>
      </c>
      <c r="R13" s="84" t="s">
        <v>6</v>
      </c>
      <c r="S13" s="89" t="s">
        <v>252</v>
      </c>
      <c r="T13" s="90">
        <v>19</v>
      </c>
      <c r="U13" s="98" t="s">
        <v>254</v>
      </c>
      <c r="V13" s="98"/>
    </row>
    <row r="14" spans="1:22" ht="60" customHeight="1" x14ac:dyDescent="0.35">
      <c r="A14" s="82">
        <v>44572</v>
      </c>
      <c r="B14" s="83" t="s">
        <v>255</v>
      </c>
      <c r="C14" s="84" t="s">
        <v>256</v>
      </c>
      <c r="D14" s="85" t="s">
        <v>257</v>
      </c>
      <c r="E14" s="86" t="s">
        <v>258</v>
      </c>
      <c r="F14" s="87" t="s">
        <v>259</v>
      </c>
      <c r="G14" s="88">
        <v>12.75</v>
      </c>
      <c r="H14" s="84">
        <v>135</v>
      </c>
      <c r="I14" s="84" t="s">
        <v>6</v>
      </c>
      <c r="J14" s="89">
        <v>22000118</v>
      </c>
      <c r="K14" s="90">
        <v>9</v>
      </c>
      <c r="L14" s="86" t="s">
        <v>220</v>
      </c>
      <c r="M14" s="86" t="s">
        <v>221</v>
      </c>
      <c r="N14" s="91" t="s">
        <v>222</v>
      </c>
      <c r="O14" s="81"/>
      <c r="P14" s="88">
        <v>12.75</v>
      </c>
      <c r="Q14" s="84">
        <v>135</v>
      </c>
      <c r="R14" s="84" t="s">
        <v>6</v>
      </c>
      <c r="S14" s="89">
        <v>22000118</v>
      </c>
      <c r="T14" s="90">
        <v>9</v>
      </c>
      <c r="U14" s="86" t="s">
        <v>220</v>
      </c>
      <c r="V14" s="86" t="s">
        <v>221</v>
      </c>
    </row>
    <row r="15" spans="1:22" ht="60" customHeight="1" x14ac:dyDescent="0.35">
      <c r="A15" s="82">
        <v>44572</v>
      </c>
      <c r="B15" s="83" t="s">
        <v>260</v>
      </c>
      <c r="C15" s="84" t="s">
        <v>261</v>
      </c>
      <c r="D15" s="85" t="s">
        <v>262</v>
      </c>
      <c r="E15" s="86" t="s">
        <v>263</v>
      </c>
      <c r="F15" s="87" t="s">
        <v>264</v>
      </c>
      <c r="G15" s="88">
        <v>21.25</v>
      </c>
      <c r="H15" s="84" t="s">
        <v>265</v>
      </c>
      <c r="I15" s="84" t="s">
        <v>6</v>
      </c>
      <c r="J15" s="89" t="s">
        <v>266</v>
      </c>
      <c r="K15" s="90">
        <v>9</v>
      </c>
      <c r="L15" s="86" t="s">
        <v>220</v>
      </c>
      <c r="M15" s="86" t="s">
        <v>221</v>
      </c>
      <c r="N15" s="91" t="s">
        <v>222</v>
      </c>
      <c r="O15" s="81"/>
      <c r="P15" s="88">
        <v>21.25</v>
      </c>
      <c r="Q15" s="84" t="s">
        <v>265</v>
      </c>
      <c r="R15" s="84" t="s">
        <v>6</v>
      </c>
      <c r="S15" s="89" t="s">
        <v>266</v>
      </c>
      <c r="T15" s="90">
        <v>9</v>
      </c>
      <c r="U15" s="86" t="s">
        <v>220</v>
      </c>
      <c r="V15" s="86" t="s">
        <v>221</v>
      </c>
    </row>
    <row r="16" spans="1:22" ht="60" customHeight="1" x14ac:dyDescent="0.35">
      <c r="A16" s="82">
        <v>44572</v>
      </c>
      <c r="B16" s="83" t="s">
        <v>267</v>
      </c>
      <c r="C16" s="84" t="s">
        <v>268</v>
      </c>
      <c r="D16" s="85" t="s">
        <v>269</v>
      </c>
      <c r="E16" s="86" t="s">
        <v>270</v>
      </c>
      <c r="F16" s="87" t="s">
        <v>271</v>
      </c>
      <c r="G16" s="88">
        <v>37.5</v>
      </c>
      <c r="H16" s="84" t="s">
        <v>272</v>
      </c>
      <c r="I16" s="84" t="s">
        <v>6</v>
      </c>
      <c r="J16" s="89" t="s">
        <v>273</v>
      </c>
      <c r="K16" s="90">
        <v>9</v>
      </c>
      <c r="L16" s="86" t="s">
        <v>220</v>
      </c>
      <c r="M16" s="86" t="s">
        <v>221</v>
      </c>
      <c r="N16" s="91" t="s">
        <v>222</v>
      </c>
      <c r="O16" s="81"/>
      <c r="P16" s="88">
        <v>37.5</v>
      </c>
      <c r="Q16" s="84" t="s">
        <v>272</v>
      </c>
      <c r="R16" s="84" t="s">
        <v>6</v>
      </c>
      <c r="S16" s="89" t="s">
        <v>273</v>
      </c>
      <c r="T16" s="90">
        <v>9</v>
      </c>
      <c r="U16" s="86" t="s">
        <v>220</v>
      </c>
      <c r="V16" s="86" t="s">
        <v>221</v>
      </c>
    </row>
    <row r="17" spans="1:22" ht="60" customHeight="1" x14ac:dyDescent="0.35">
      <c r="A17" s="82">
        <v>44572</v>
      </c>
      <c r="B17" s="83" t="s">
        <v>274</v>
      </c>
      <c r="C17" s="84" t="s">
        <v>275</v>
      </c>
      <c r="D17" s="85" t="s">
        <v>276</v>
      </c>
      <c r="E17" s="86" t="s">
        <v>277</v>
      </c>
      <c r="F17" s="87" t="s">
        <v>278</v>
      </c>
      <c r="G17" s="88">
        <v>236.98</v>
      </c>
      <c r="H17" s="84" t="s">
        <v>279</v>
      </c>
      <c r="I17" s="84" t="s">
        <v>6</v>
      </c>
      <c r="J17" s="89" t="s">
        <v>280</v>
      </c>
      <c r="K17" s="90">
        <v>9</v>
      </c>
      <c r="L17" s="86" t="s">
        <v>220</v>
      </c>
      <c r="M17" s="86" t="s">
        <v>221</v>
      </c>
      <c r="N17" s="91" t="s">
        <v>222</v>
      </c>
      <c r="O17" s="81"/>
      <c r="P17" s="88">
        <v>236.98</v>
      </c>
      <c r="Q17" s="84" t="s">
        <v>279</v>
      </c>
      <c r="R17" s="84" t="s">
        <v>6</v>
      </c>
      <c r="S17" s="89" t="s">
        <v>280</v>
      </c>
      <c r="T17" s="90">
        <v>9</v>
      </c>
      <c r="U17" s="86" t="s">
        <v>220</v>
      </c>
      <c r="V17" s="86" t="s">
        <v>221</v>
      </c>
    </row>
    <row r="18" spans="1:22" ht="60" customHeight="1" x14ac:dyDescent="0.35">
      <c r="A18" s="82">
        <v>44572</v>
      </c>
      <c r="B18" s="83" t="s">
        <v>281</v>
      </c>
      <c r="C18" s="84" t="s">
        <v>282</v>
      </c>
      <c r="D18" s="85" t="s">
        <v>283</v>
      </c>
      <c r="E18" s="86" t="s">
        <v>284</v>
      </c>
      <c r="F18" s="87" t="s">
        <v>285</v>
      </c>
      <c r="G18" s="88">
        <v>24.75</v>
      </c>
      <c r="H18" s="84" t="s">
        <v>286</v>
      </c>
      <c r="I18" s="84" t="s">
        <v>6</v>
      </c>
      <c r="J18" s="89" t="s">
        <v>287</v>
      </c>
      <c r="K18" s="90">
        <v>9</v>
      </c>
      <c r="L18" s="86" t="s">
        <v>220</v>
      </c>
      <c r="M18" s="86" t="s">
        <v>221</v>
      </c>
      <c r="N18" s="91" t="s">
        <v>222</v>
      </c>
      <c r="O18" s="81"/>
      <c r="P18" s="88">
        <v>24.75</v>
      </c>
      <c r="Q18" s="84" t="s">
        <v>286</v>
      </c>
      <c r="R18" s="84" t="s">
        <v>6</v>
      </c>
      <c r="S18" s="89" t="s">
        <v>287</v>
      </c>
      <c r="T18" s="90">
        <v>9</v>
      </c>
      <c r="U18" s="86" t="s">
        <v>220</v>
      </c>
      <c r="V18" s="86" t="s">
        <v>221</v>
      </c>
    </row>
    <row r="19" spans="1:22" ht="60" customHeight="1" x14ac:dyDescent="0.35">
      <c r="A19" s="82">
        <v>44572</v>
      </c>
      <c r="B19" s="83" t="s">
        <v>288</v>
      </c>
      <c r="C19" s="84" t="s">
        <v>289</v>
      </c>
      <c r="D19" s="85" t="s">
        <v>290</v>
      </c>
      <c r="E19" s="86" t="s">
        <v>291</v>
      </c>
      <c r="F19" s="87" t="s">
        <v>292</v>
      </c>
      <c r="G19" s="88">
        <v>74.25</v>
      </c>
      <c r="H19" s="84" t="s">
        <v>293</v>
      </c>
      <c r="I19" s="84" t="s">
        <v>6</v>
      </c>
      <c r="J19" s="89" t="s">
        <v>294</v>
      </c>
      <c r="K19" s="90">
        <v>9</v>
      </c>
      <c r="L19" s="86" t="s">
        <v>220</v>
      </c>
      <c r="M19" s="86" t="s">
        <v>221</v>
      </c>
      <c r="N19" s="91" t="s">
        <v>222</v>
      </c>
      <c r="O19" s="81"/>
      <c r="P19" s="88">
        <v>74.25</v>
      </c>
      <c r="Q19" s="84" t="s">
        <v>293</v>
      </c>
      <c r="R19" s="84" t="s">
        <v>6</v>
      </c>
      <c r="S19" s="89" t="s">
        <v>294</v>
      </c>
      <c r="T19" s="90">
        <v>9</v>
      </c>
      <c r="U19" s="86" t="s">
        <v>220</v>
      </c>
      <c r="V19" s="86" t="s">
        <v>221</v>
      </c>
    </row>
    <row r="20" spans="1:22" ht="60" customHeight="1" x14ac:dyDescent="0.35">
      <c r="A20" s="82">
        <v>44572</v>
      </c>
      <c r="B20" s="83" t="s">
        <v>295</v>
      </c>
      <c r="C20" s="84" t="s">
        <v>296</v>
      </c>
      <c r="D20" s="85" t="s">
        <v>297</v>
      </c>
      <c r="E20" s="86" t="s">
        <v>298</v>
      </c>
      <c r="F20" s="87" t="s">
        <v>299</v>
      </c>
      <c r="G20" s="88">
        <v>55.58</v>
      </c>
      <c r="H20" s="84">
        <v>141</v>
      </c>
      <c r="I20" s="84" t="s">
        <v>6</v>
      </c>
      <c r="J20" s="89" t="s">
        <v>300</v>
      </c>
      <c r="K20" s="90">
        <v>9</v>
      </c>
      <c r="L20" s="86" t="s">
        <v>220</v>
      </c>
      <c r="M20" s="86" t="s">
        <v>221</v>
      </c>
      <c r="N20" s="91" t="s">
        <v>222</v>
      </c>
      <c r="O20" s="81"/>
      <c r="P20" s="88">
        <v>55.58</v>
      </c>
      <c r="Q20" s="84">
        <v>141</v>
      </c>
      <c r="R20" s="84" t="s">
        <v>6</v>
      </c>
      <c r="S20" s="89" t="s">
        <v>300</v>
      </c>
      <c r="T20" s="90">
        <v>9</v>
      </c>
      <c r="U20" s="86" t="s">
        <v>220</v>
      </c>
      <c r="V20" s="86" t="s">
        <v>221</v>
      </c>
    </row>
    <row r="21" spans="1:22" ht="60" customHeight="1" x14ac:dyDescent="0.35">
      <c r="A21" s="82">
        <v>44572</v>
      </c>
      <c r="B21" s="83" t="s">
        <v>301</v>
      </c>
      <c r="C21" s="84" t="s">
        <v>302</v>
      </c>
      <c r="D21" s="85" t="s">
        <v>303</v>
      </c>
      <c r="E21" s="86" t="s">
        <v>304</v>
      </c>
      <c r="F21" s="87" t="s">
        <v>305</v>
      </c>
      <c r="G21" s="88">
        <v>85.72</v>
      </c>
      <c r="H21" s="88" t="s">
        <v>306</v>
      </c>
      <c r="I21" s="84" t="s">
        <v>6</v>
      </c>
      <c r="J21" s="89" t="s">
        <v>307</v>
      </c>
      <c r="K21" s="90">
        <v>9</v>
      </c>
      <c r="L21" s="86" t="s">
        <v>220</v>
      </c>
      <c r="M21" s="86" t="s">
        <v>221</v>
      </c>
      <c r="N21" s="91" t="s">
        <v>222</v>
      </c>
      <c r="O21" s="81"/>
      <c r="P21" s="88">
        <v>85.72</v>
      </c>
      <c r="Q21" s="88" t="s">
        <v>306</v>
      </c>
      <c r="R21" s="84" t="s">
        <v>6</v>
      </c>
      <c r="S21" s="89" t="s">
        <v>307</v>
      </c>
      <c r="T21" s="90">
        <v>9</v>
      </c>
      <c r="U21" s="86" t="s">
        <v>220</v>
      </c>
      <c r="V21" s="86" t="s">
        <v>221</v>
      </c>
    </row>
    <row r="22" spans="1:22" ht="60" customHeight="1" x14ac:dyDescent="0.35">
      <c r="A22" s="82">
        <v>44572</v>
      </c>
      <c r="B22" s="83" t="s">
        <v>308</v>
      </c>
      <c r="C22" s="84" t="s">
        <v>309</v>
      </c>
      <c r="D22" s="85" t="s">
        <v>310</v>
      </c>
      <c r="E22" s="86" t="s">
        <v>311</v>
      </c>
      <c r="F22" s="87" t="s">
        <v>312</v>
      </c>
      <c r="G22" s="88">
        <v>230</v>
      </c>
      <c r="H22" s="88" t="s">
        <v>313</v>
      </c>
      <c r="I22" s="84" t="s">
        <v>6</v>
      </c>
      <c r="J22" s="89" t="s">
        <v>314</v>
      </c>
      <c r="K22" s="90">
        <v>9</v>
      </c>
      <c r="L22" s="86" t="s">
        <v>220</v>
      </c>
      <c r="M22" s="86" t="s">
        <v>221</v>
      </c>
      <c r="N22" s="91" t="s">
        <v>222</v>
      </c>
      <c r="O22" s="81"/>
      <c r="P22" s="88">
        <v>230</v>
      </c>
      <c r="Q22" s="88" t="s">
        <v>313</v>
      </c>
      <c r="R22" s="84" t="s">
        <v>6</v>
      </c>
      <c r="S22" s="89" t="s">
        <v>314</v>
      </c>
      <c r="T22" s="90">
        <v>9</v>
      </c>
      <c r="U22" s="86" t="s">
        <v>220</v>
      </c>
      <c r="V22" s="86" t="s">
        <v>221</v>
      </c>
    </row>
    <row r="23" spans="1:22" ht="60" customHeight="1" x14ac:dyDescent="0.35">
      <c r="A23" s="82">
        <v>44572</v>
      </c>
      <c r="B23" s="83" t="s">
        <v>315</v>
      </c>
      <c r="C23" s="84" t="s">
        <v>316</v>
      </c>
      <c r="D23" s="85" t="s">
        <v>317</v>
      </c>
      <c r="E23" s="86" t="s">
        <v>311</v>
      </c>
      <c r="F23" s="87" t="s">
        <v>318</v>
      </c>
      <c r="G23" s="88">
        <v>46.88</v>
      </c>
      <c r="H23" s="88" t="s">
        <v>319</v>
      </c>
      <c r="I23" s="84" t="s">
        <v>6</v>
      </c>
      <c r="J23" s="89" t="s">
        <v>320</v>
      </c>
      <c r="K23" s="90">
        <v>9</v>
      </c>
      <c r="L23" s="95" t="s">
        <v>220</v>
      </c>
      <c r="M23" s="86" t="s">
        <v>221</v>
      </c>
      <c r="N23" s="91" t="s">
        <v>231</v>
      </c>
      <c r="O23" s="81"/>
      <c r="P23" s="88">
        <v>46.88</v>
      </c>
      <c r="Q23" s="88" t="s">
        <v>319</v>
      </c>
      <c r="R23" s="84" t="s">
        <v>6</v>
      </c>
      <c r="S23" s="89" t="s">
        <v>320</v>
      </c>
      <c r="T23" s="90">
        <v>9</v>
      </c>
      <c r="U23" s="95" t="s">
        <v>220</v>
      </c>
      <c r="V23" s="86" t="s">
        <v>221</v>
      </c>
    </row>
    <row r="24" spans="1:22" ht="60" customHeight="1" x14ac:dyDescent="0.35">
      <c r="A24" s="82">
        <v>44572</v>
      </c>
      <c r="B24" s="83" t="s">
        <v>321</v>
      </c>
      <c r="C24" s="84" t="s">
        <v>322</v>
      </c>
      <c r="D24" s="85" t="s">
        <v>323</v>
      </c>
      <c r="E24" s="86" t="s">
        <v>324</v>
      </c>
      <c r="F24" s="87" t="s">
        <v>325</v>
      </c>
      <c r="G24" s="88">
        <v>8.33</v>
      </c>
      <c r="H24" s="88" t="s">
        <v>326</v>
      </c>
      <c r="I24" s="84" t="s">
        <v>6</v>
      </c>
      <c r="J24" s="89" t="s">
        <v>327</v>
      </c>
      <c r="K24" s="90">
        <v>9</v>
      </c>
      <c r="L24" s="86" t="s">
        <v>220</v>
      </c>
      <c r="M24" s="86" t="s">
        <v>221</v>
      </c>
      <c r="N24" s="91" t="s">
        <v>222</v>
      </c>
      <c r="O24" s="81"/>
      <c r="P24" s="88">
        <v>8.33</v>
      </c>
      <c r="Q24" s="88" t="s">
        <v>326</v>
      </c>
      <c r="R24" s="84" t="s">
        <v>6</v>
      </c>
      <c r="S24" s="89" t="s">
        <v>327</v>
      </c>
      <c r="T24" s="90">
        <v>9</v>
      </c>
      <c r="U24" s="86" t="s">
        <v>220</v>
      </c>
      <c r="V24" s="86" t="s">
        <v>221</v>
      </c>
    </row>
    <row r="25" spans="1:22" ht="60" customHeight="1" x14ac:dyDescent="0.35">
      <c r="A25" s="82">
        <v>44572</v>
      </c>
      <c r="B25" s="83" t="s">
        <v>328</v>
      </c>
      <c r="C25" s="84" t="s">
        <v>329</v>
      </c>
      <c r="D25" s="85" t="s">
        <v>330</v>
      </c>
      <c r="E25" s="86" t="s">
        <v>331</v>
      </c>
      <c r="F25" s="87" t="s">
        <v>332</v>
      </c>
      <c r="G25" s="88">
        <v>17</v>
      </c>
      <c r="H25" s="88" t="s">
        <v>333</v>
      </c>
      <c r="I25" s="84" t="s">
        <v>6</v>
      </c>
      <c r="J25" s="89" t="s">
        <v>334</v>
      </c>
      <c r="K25" s="90">
        <v>9</v>
      </c>
      <c r="L25" s="86" t="s">
        <v>220</v>
      </c>
      <c r="M25" s="86" t="s">
        <v>221</v>
      </c>
      <c r="N25" s="91" t="s">
        <v>222</v>
      </c>
      <c r="O25" s="81"/>
      <c r="P25" s="88">
        <v>17</v>
      </c>
      <c r="Q25" s="88" t="s">
        <v>333</v>
      </c>
      <c r="R25" s="84" t="s">
        <v>6</v>
      </c>
      <c r="S25" s="89" t="s">
        <v>334</v>
      </c>
      <c r="T25" s="90">
        <v>9</v>
      </c>
      <c r="U25" s="86" t="s">
        <v>220</v>
      </c>
      <c r="V25" s="86" t="s">
        <v>221</v>
      </c>
    </row>
    <row r="26" spans="1:22" ht="60" customHeight="1" x14ac:dyDescent="0.35">
      <c r="A26" s="82">
        <v>44572</v>
      </c>
      <c r="B26" s="83" t="s">
        <v>335</v>
      </c>
      <c r="C26" s="84" t="s">
        <v>336</v>
      </c>
      <c r="D26" s="85" t="s">
        <v>337</v>
      </c>
      <c r="E26" s="86" t="s">
        <v>338</v>
      </c>
      <c r="F26" s="87" t="s">
        <v>339</v>
      </c>
      <c r="G26" s="88">
        <v>10.199999999999999</v>
      </c>
      <c r="H26" s="84">
        <v>134</v>
      </c>
      <c r="I26" s="84" t="s">
        <v>6</v>
      </c>
      <c r="J26" s="89">
        <v>22000117</v>
      </c>
      <c r="K26" s="90">
        <v>9</v>
      </c>
      <c r="L26" s="86" t="s">
        <v>220</v>
      </c>
      <c r="M26" s="86" t="s">
        <v>221</v>
      </c>
      <c r="N26" s="91" t="s">
        <v>222</v>
      </c>
      <c r="O26" s="81"/>
      <c r="P26" s="88">
        <v>10.199999999999999</v>
      </c>
      <c r="Q26" s="84">
        <v>134</v>
      </c>
      <c r="R26" s="84" t="s">
        <v>6</v>
      </c>
      <c r="S26" s="89">
        <v>22000117</v>
      </c>
      <c r="T26" s="90">
        <v>9</v>
      </c>
      <c r="U26" s="86" t="s">
        <v>220</v>
      </c>
      <c r="V26" s="86" t="s">
        <v>221</v>
      </c>
    </row>
    <row r="27" spans="1:22" ht="60" customHeight="1" x14ac:dyDescent="0.35">
      <c r="A27" s="82">
        <v>44572</v>
      </c>
      <c r="B27" s="83" t="s">
        <v>340</v>
      </c>
      <c r="C27" s="84" t="s">
        <v>341</v>
      </c>
      <c r="D27" s="85" t="s">
        <v>342</v>
      </c>
      <c r="E27" s="86" t="s">
        <v>343</v>
      </c>
      <c r="F27" s="87" t="s">
        <v>344</v>
      </c>
      <c r="G27" s="88">
        <v>47.41</v>
      </c>
      <c r="H27" s="84">
        <v>186</v>
      </c>
      <c r="I27" s="84" t="s">
        <v>6</v>
      </c>
      <c r="J27" s="89">
        <v>22000148</v>
      </c>
      <c r="K27" s="90">
        <v>9</v>
      </c>
      <c r="L27" s="86" t="s">
        <v>220</v>
      </c>
      <c r="M27" s="86" t="s">
        <v>221</v>
      </c>
      <c r="N27" s="91" t="s">
        <v>222</v>
      </c>
      <c r="O27" s="81"/>
      <c r="P27" s="88">
        <v>47.41</v>
      </c>
      <c r="Q27" s="84">
        <v>186</v>
      </c>
      <c r="R27" s="84" t="s">
        <v>6</v>
      </c>
      <c r="S27" s="89">
        <v>22000148</v>
      </c>
      <c r="T27" s="90">
        <v>9</v>
      </c>
      <c r="U27" s="86" t="s">
        <v>220</v>
      </c>
      <c r="V27" s="86" t="s">
        <v>221</v>
      </c>
    </row>
    <row r="28" spans="1:22" ht="60" customHeight="1" x14ac:dyDescent="0.35">
      <c r="A28" s="82">
        <v>44572</v>
      </c>
      <c r="B28" s="83" t="s">
        <v>345</v>
      </c>
      <c r="C28" s="84" t="s">
        <v>341</v>
      </c>
      <c r="D28" s="85" t="s">
        <v>346</v>
      </c>
      <c r="E28" s="86" t="s">
        <v>343</v>
      </c>
      <c r="F28" s="87" t="s">
        <v>347</v>
      </c>
      <c r="G28" s="88">
        <v>29.61</v>
      </c>
      <c r="H28" s="84">
        <v>186</v>
      </c>
      <c r="I28" s="84" t="s">
        <v>6</v>
      </c>
      <c r="J28" s="89">
        <v>22000148</v>
      </c>
      <c r="K28" s="90">
        <v>9</v>
      </c>
      <c r="L28" s="86" t="s">
        <v>220</v>
      </c>
      <c r="M28" s="86" t="s">
        <v>221</v>
      </c>
      <c r="N28" s="91" t="s">
        <v>222</v>
      </c>
      <c r="O28" s="81"/>
      <c r="P28" s="88">
        <v>29.61</v>
      </c>
      <c r="Q28" s="84">
        <v>186</v>
      </c>
      <c r="R28" s="84" t="s">
        <v>6</v>
      </c>
      <c r="S28" s="89">
        <v>22000148</v>
      </c>
      <c r="T28" s="90">
        <v>9</v>
      </c>
      <c r="U28" s="86" t="s">
        <v>220</v>
      </c>
      <c r="V28" s="86" t="s">
        <v>221</v>
      </c>
    </row>
    <row r="29" spans="1:22" ht="60" customHeight="1" x14ac:dyDescent="0.35">
      <c r="A29" s="82">
        <v>44572</v>
      </c>
      <c r="B29" s="83" t="s">
        <v>348</v>
      </c>
      <c r="C29" s="84" t="s">
        <v>341</v>
      </c>
      <c r="D29" s="85" t="s">
        <v>349</v>
      </c>
      <c r="E29" s="86" t="s">
        <v>343</v>
      </c>
      <c r="F29" s="87" t="s">
        <v>350</v>
      </c>
      <c r="G29" s="88">
        <v>6.25</v>
      </c>
      <c r="H29" s="84">
        <v>186</v>
      </c>
      <c r="I29" s="84" t="s">
        <v>6</v>
      </c>
      <c r="J29" s="89">
        <v>22000148</v>
      </c>
      <c r="K29" s="90">
        <v>9</v>
      </c>
      <c r="L29" s="86" t="s">
        <v>220</v>
      </c>
      <c r="M29" s="86" t="s">
        <v>221</v>
      </c>
      <c r="N29" s="91" t="s">
        <v>222</v>
      </c>
      <c r="O29" s="81"/>
      <c r="P29" s="88">
        <v>6.25</v>
      </c>
      <c r="Q29" s="84">
        <v>186</v>
      </c>
      <c r="R29" s="84" t="s">
        <v>6</v>
      </c>
      <c r="S29" s="89">
        <v>22000148</v>
      </c>
      <c r="T29" s="90">
        <v>9</v>
      </c>
      <c r="U29" s="86" t="s">
        <v>220</v>
      </c>
      <c r="V29" s="86" t="s">
        <v>221</v>
      </c>
    </row>
    <row r="30" spans="1:22" ht="60" customHeight="1" x14ac:dyDescent="0.35">
      <c r="A30" s="82">
        <v>44572</v>
      </c>
      <c r="B30" s="83" t="s">
        <v>351</v>
      </c>
      <c r="C30" s="84" t="s">
        <v>341</v>
      </c>
      <c r="D30" s="85" t="s">
        <v>352</v>
      </c>
      <c r="E30" s="86" t="s">
        <v>343</v>
      </c>
      <c r="F30" s="87" t="s">
        <v>347</v>
      </c>
      <c r="G30" s="88">
        <v>14.3</v>
      </c>
      <c r="H30" s="84">
        <v>186</v>
      </c>
      <c r="I30" s="84" t="s">
        <v>6</v>
      </c>
      <c r="J30" s="89">
        <v>22000148</v>
      </c>
      <c r="K30" s="90">
        <v>9</v>
      </c>
      <c r="L30" s="86" t="s">
        <v>220</v>
      </c>
      <c r="M30" s="86" t="s">
        <v>221</v>
      </c>
      <c r="N30" s="91" t="s">
        <v>222</v>
      </c>
      <c r="O30" s="81"/>
      <c r="P30" s="88">
        <v>14.3</v>
      </c>
      <c r="Q30" s="84">
        <v>186</v>
      </c>
      <c r="R30" s="84" t="s">
        <v>6</v>
      </c>
      <c r="S30" s="89">
        <v>22000148</v>
      </c>
      <c r="T30" s="90">
        <v>9</v>
      </c>
      <c r="U30" s="86" t="s">
        <v>220</v>
      </c>
      <c r="V30" s="86" t="s">
        <v>221</v>
      </c>
    </row>
    <row r="31" spans="1:22" ht="60" customHeight="1" x14ac:dyDescent="0.35">
      <c r="A31" s="82">
        <v>44572</v>
      </c>
      <c r="B31" s="83" t="s">
        <v>353</v>
      </c>
      <c r="C31" s="84" t="s">
        <v>341</v>
      </c>
      <c r="D31" s="85" t="s">
        <v>354</v>
      </c>
      <c r="E31" s="86" t="s">
        <v>343</v>
      </c>
      <c r="F31" s="87" t="s">
        <v>347</v>
      </c>
      <c r="G31" s="88">
        <v>13.2</v>
      </c>
      <c r="H31" s="84">
        <v>186</v>
      </c>
      <c r="I31" s="84" t="s">
        <v>6</v>
      </c>
      <c r="J31" s="89">
        <v>22000148</v>
      </c>
      <c r="K31" s="90">
        <v>9</v>
      </c>
      <c r="L31" s="86" t="s">
        <v>220</v>
      </c>
      <c r="M31" s="86" t="s">
        <v>221</v>
      </c>
      <c r="N31" s="91" t="s">
        <v>222</v>
      </c>
      <c r="O31" s="81"/>
      <c r="P31" s="88">
        <v>13.2</v>
      </c>
      <c r="Q31" s="84">
        <v>186</v>
      </c>
      <c r="R31" s="84" t="s">
        <v>6</v>
      </c>
      <c r="S31" s="89">
        <v>22000148</v>
      </c>
      <c r="T31" s="90">
        <v>9</v>
      </c>
      <c r="U31" s="86" t="s">
        <v>220</v>
      </c>
      <c r="V31" s="86" t="s">
        <v>221</v>
      </c>
    </row>
    <row r="32" spans="1:22" ht="60" customHeight="1" x14ac:dyDescent="0.35">
      <c r="A32" s="92">
        <v>44572</v>
      </c>
      <c r="B32" s="83" t="s">
        <v>355</v>
      </c>
      <c r="C32" s="84" t="s">
        <v>356</v>
      </c>
      <c r="D32" s="85" t="s">
        <v>357</v>
      </c>
      <c r="E32" s="86" t="s">
        <v>358</v>
      </c>
      <c r="F32" s="87" t="s">
        <v>359</v>
      </c>
      <c r="G32" s="88">
        <v>480</v>
      </c>
      <c r="H32" s="84">
        <v>186</v>
      </c>
      <c r="I32" s="84" t="s">
        <v>6</v>
      </c>
      <c r="J32" s="89">
        <v>22000148</v>
      </c>
      <c r="K32" s="97">
        <v>18</v>
      </c>
      <c r="L32" s="98" t="s">
        <v>220</v>
      </c>
      <c r="M32" s="86" t="s">
        <v>221</v>
      </c>
      <c r="N32" s="85" t="s">
        <v>222</v>
      </c>
      <c r="O32" s="81"/>
      <c r="P32" s="88">
        <v>480</v>
      </c>
      <c r="Q32" s="84">
        <v>186</v>
      </c>
      <c r="R32" s="84" t="s">
        <v>6</v>
      </c>
      <c r="S32" s="89">
        <v>22000148</v>
      </c>
      <c r="T32" s="90">
        <v>18</v>
      </c>
      <c r="U32" s="98" t="s">
        <v>220</v>
      </c>
      <c r="V32" s="86" t="s">
        <v>221</v>
      </c>
    </row>
    <row r="33" spans="1:22" ht="60" customHeight="1" x14ac:dyDescent="0.35">
      <c r="A33" s="82">
        <v>44573</v>
      </c>
      <c r="B33" s="83" t="s">
        <v>360</v>
      </c>
      <c r="C33" s="84" t="s">
        <v>361</v>
      </c>
      <c r="D33" s="85" t="s">
        <v>362</v>
      </c>
      <c r="E33" s="86" t="s">
        <v>291</v>
      </c>
      <c r="F33" s="87" t="s">
        <v>363</v>
      </c>
      <c r="G33" s="88">
        <v>60</v>
      </c>
      <c r="H33" s="99">
        <v>186</v>
      </c>
      <c r="I33" s="84" t="s">
        <v>6</v>
      </c>
      <c r="J33" s="89">
        <v>22000148</v>
      </c>
      <c r="K33" s="90">
        <v>9</v>
      </c>
      <c r="L33" s="86" t="s">
        <v>220</v>
      </c>
      <c r="M33" s="86" t="s">
        <v>221</v>
      </c>
      <c r="N33" s="91" t="s">
        <v>222</v>
      </c>
      <c r="O33" s="81"/>
      <c r="P33" s="88">
        <v>60</v>
      </c>
      <c r="Q33" s="99">
        <v>186</v>
      </c>
      <c r="R33" s="84" t="s">
        <v>6</v>
      </c>
      <c r="S33" s="89">
        <v>22000148</v>
      </c>
      <c r="T33" s="90">
        <v>9</v>
      </c>
      <c r="U33" s="86" t="s">
        <v>220</v>
      </c>
      <c r="V33" s="86" t="s">
        <v>221</v>
      </c>
    </row>
    <row r="34" spans="1:22" ht="60" customHeight="1" x14ac:dyDescent="0.35">
      <c r="A34" s="100">
        <v>44578</v>
      </c>
      <c r="B34" s="101" t="s">
        <v>182</v>
      </c>
      <c r="C34" s="101" t="s">
        <v>364</v>
      </c>
      <c r="D34" s="101" t="s">
        <v>365</v>
      </c>
      <c r="E34" s="86" t="s">
        <v>366</v>
      </c>
      <c r="F34" s="86" t="s">
        <v>367</v>
      </c>
      <c r="G34" s="102">
        <v>24.75</v>
      </c>
      <c r="H34" s="102" t="s">
        <v>368</v>
      </c>
      <c r="I34" s="84" t="s">
        <v>6</v>
      </c>
      <c r="J34" s="103" t="s">
        <v>369</v>
      </c>
      <c r="K34" s="93">
        <v>0</v>
      </c>
      <c r="L34" s="86" t="s">
        <v>220</v>
      </c>
      <c r="M34" s="86" t="s">
        <v>221</v>
      </c>
      <c r="N34" s="92" t="s">
        <v>222</v>
      </c>
      <c r="O34" s="81"/>
      <c r="P34" s="102">
        <v>24.75</v>
      </c>
      <c r="Q34" s="102" t="s">
        <v>368</v>
      </c>
      <c r="R34" s="84" t="s">
        <v>6</v>
      </c>
      <c r="S34" s="103" t="s">
        <v>369</v>
      </c>
      <c r="T34" s="90">
        <v>0</v>
      </c>
      <c r="U34" s="86" t="s">
        <v>220</v>
      </c>
      <c r="V34" s="86" t="s">
        <v>221</v>
      </c>
    </row>
    <row r="35" spans="1:22" ht="60" customHeight="1" x14ac:dyDescent="0.35">
      <c r="A35" s="100">
        <v>44578</v>
      </c>
      <c r="B35" s="104">
        <v>141</v>
      </c>
      <c r="C35" s="101" t="s">
        <v>370</v>
      </c>
      <c r="D35" s="101" t="s">
        <v>371</v>
      </c>
      <c r="E35" s="86" t="s">
        <v>372</v>
      </c>
      <c r="F35" s="86" t="s">
        <v>373</v>
      </c>
      <c r="G35" s="102">
        <v>30</v>
      </c>
      <c r="H35" s="102" t="s">
        <v>374</v>
      </c>
      <c r="I35" s="84" t="s">
        <v>6</v>
      </c>
      <c r="J35" s="103" t="s">
        <v>375</v>
      </c>
      <c r="K35" s="93">
        <v>0</v>
      </c>
      <c r="L35" s="86" t="s">
        <v>220</v>
      </c>
      <c r="M35" s="86" t="s">
        <v>221</v>
      </c>
      <c r="N35" s="92" t="s">
        <v>222</v>
      </c>
      <c r="O35" s="81"/>
      <c r="P35" s="102">
        <v>30</v>
      </c>
      <c r="Q35" s="102" t="s">
        <v>374</v>
      </c>
      <c r="R35" s="84" t="s">
        <v>6</v>
      </c>
      <c r="S35" s="103" t="s">
        <v>375</v>
      </c>
      <c r="T35" s="90">
        <v>0</v>
      </c>
      <c r="U35" s="86" t="s">
        <v>220</v>
      </c>
      <c r="V35" s="86" t="s">
        <v>221</v>
      </c>
    </row>
    <row r="36" spans="1:22" ht="60" customHeight="1" x14ac:dyDescent="0.35">
      <c r="A36" s="100">
        <v>44578</v>
      </c>
      <c r="B36" s="101" t="s">
        <v>376</v>
      </c>
      <c r="C36" s="101" t="s">
        <v>377</v>
      </c>
      <c r="D36" s="101" t="s">
        <v>378</v>
      </c>
      <c r="E36" s="86" t="s">
        <v>379</v>
      </c>
      <c r="F36" s="86" t="s">
        <v>380</v>
      </c>
      <c r="G36" s="102">
        <v>33.25</v>
      </c>
      <c r="H36" s="102" t="s">
        <v>381</v>
      </c>
      <c r="I36" s="84" t="s">
        <v>6</v>
      </c>
      <c r="J36" s="103" t="s">
        <v>382</v>
      </c>
      <c r="K36" s="93">
        <v>0</v>
      </c>
      <c r="L36" s="86" t="s">
        <v>220</v>
      </c>
      <c r="M36" s="86" t="s">
        <v>221</v>
      </c>
      <c r="N36" s="92" t="s">
        <v>222</v>
      </c>
      <c r="O36" s="81"/>
      <c r="P36" s="102">
        <v>33.25</v>
      </c>
      <c r="Q36" s="102" t="s">
        <v>381</v>
      </c>
      <c r="R36" s="84" t="s">
        <v>6</v>
      </c>
      <c r="S36" s="103" t="s">
        <v>382</v>
      </c>
      <c r="T36" s="90">
        <v>0</v>
      </c>
      <c r="U36" s="86" t="s">
        <v>220</v>
      </c>
      <c r="V36" s="86" t="s">
        <v>221</v>
      </c>
    </row>
    <row r="37" spans="1:22" ht="60" customHeight="1" x14ac:dyDescent="0.35">
      <c r="A37" s="100">
        <v>44578</v>
      </c>
      <c r="B37" s="101" t="s">
        <v>383</v>
      </c>
      <c r="C37" s="101" t="s">
        <v>384</v>
      </c>
      <c r="D37" s="101" t="s">
        <v>385</v>
      </c>
      <c r="E37" s="86" t="s">
        <v>386</v>
      </c>
      <c r="F37" s="86" t="s">
        <v>387</v>
      </c>
      <c r="G37" s="102">
        <v>260.39999999999998</v>
      </c>
      <c r="H37" s="102" t="s">
        <v>388</v>
      </c>
      <c r="I37" s="84" t="s">
        <v>6</v>
      </c>
      <c r="J37" s="103" t="s">
        <v>389</v>
      </c>
      <c r="K37" s="93">
        <v>0</v>
      </c>
      <c r="L37" s="86" t="s">
        <v>220</v>
      </c>
      <c r="M37" s="86" t="s">
        <v>221</v>
      </c>
      <c r="N37" s="92" t="s">
        <v>222</v>
      </c>
      <c r="O37" s="81"/>
      <c r="P37" s="102">
        <v>260.39999999999998</v>
      </c>
      <c r="Q37" s="102" t="s">
        <v>388</v>
      </c>
      <c r="R37" s="84" t="s">
        <v>6</v>
      </c>
      <c r="S37" s="103" t="s">
        <v>389</v>
      </c>
      <c r="T37" s="90">
        <v>0</v>
      </c>
      <c r="U37" s="86" t="s">
        <v>220</v>
      </c>
      <c r="V37" s="86" t="s">
        <v>221</v>
      </c>
    </row>
    <row r="38" spans="1:22" ht="60" customHeight="1" x14ac:dyDescent="0.35">
      <c r="A38" s="100">
        <v>44578</v>
      </c>
      <c r="B38" s="101" t="s">
        <v>390</v>
      </c>
      <c r="C38" s="101" t="s">
        <v>391</v>
      </c>
      <c r="D38" s="101" t="s">
        <v>392</v>
      </c>
      <c r="E38" s="86" t="s">
        <v>393</v>
      </c>
      <c r="F38" s="86" t="s">
        <v>394</v>
      </c>
      <c r="G38" s="102">
        <v>44</v>
      </c>
      <c r="H38" s="102" t="s">
        <v>395</v>
      </c>
      <c r="I38" s="84" t="s">
        <v>6</v>
      </c>
      <c r="J38" s="103" t="s">
        <v>396</v>
      </c>
      <c r="K38" s="93">
        <v>0</v>
      </c>
      <c r="L38" s="86" t="s">
        <v>220</v>
      </c>
      <c r="M38" s="86" t="s">
        <v>221</v>
      </c>
      <c r="N38" s="92" t="s">
        <v>222</v>
      </c>
      <c r="O38" s="81"/>
      <c r="P38" s="102">
        <v>44</v>
      </c>
      <c r="Q38" s="102" t="s">
        <v>395</v>
      </c>
      <c r="R38" s="84" t="s">
        <v>6</v>
      </c>
      <c r="S38" s="103" t="s">
        <v>396</v>
      </c>
      <c r="T38" s="90">
        <v>0</v>
      </c>
      <c r="U38" s="86" t="s">
        <v>220</v>
      </c>
      <c r="V38" s="86" t="s">
        <v>221</v>
      </c>
    </row>
    <row r="39" spans="1:22" ht="60" customHeight="1" x14ac:dyDescent="0.35">
      <c r="A39" s="100">
        <v>44578</v>
      </c>
      <c r="B39" s="101" t="s">
        <v>397</v>
      </c>
      <c r="C39" s="101" t="s">
        <v>398</v>
      </c>
      <c r="D39" s="101" t="s">
        <v>399</v>
      </c>
      <c r="E39" s="86" t="s">
        <v>400</v>
      </c>
      <c r="F39" s="86" t="s">
        <v>401</v>
      </c>
      <c r="G39" s="102">
        <v>61.5</v>
      </c>
      <c r="H39" s="102" t="s">
        <v>402</v>
      </c>
      <c r="I39" s="84" t="s">
        <v>6</v>
      </c>
      <c r="J39" s="103" t="s">
        <v>403</v>
      </c>
      <c r="K39" s="93">
        <v>0</v>
      </c>
      <c r="L39" s="86" t="s">
        <v>220</v>
      </c>
      <c r="M39" s="86" t="s">
        <v>221</v>
      </c>
      <c r="N39" s="92" t="s">
        <v>222</v>
      </c>
      <c r="O39" s="81"/>
      <c r="P39" s="102">
        <v>61.5</v>
      </c>
      <c r="Q39" s="102" t="s">
        <v>402</v>
      </c>
      <c r="R39" s="84" t="s">
        <v>6</v>
      </c>
      <c r="S39" s="103" t="s">
        <v>403</v>
      </c>
      <c r="T39" s="90">
        <v>0</v>
      </c>
      <c r="U39" s="86" t="s">
        <v>220</v>
      </c>
      <c r="V39" s="86" t="s">
        <v>221</v>
      </c>
    </row>
    <row r="40" spans="1:22" ht="60" customHeight="1" x14ac:dyDescent="0.35">
      <c r="A40" s="100">
        <v>44578</v>
      </c>
      <c r="B40" s="101" t="s">
        <v>404</v>
      </c>
      <c r="C40" s="101" t="s">
        <v>405</v>
      </c>
      <c r="D40" s="101" t="s">
        <v>406</v>
      </c>
      <c r="E40" s="86" t="s">
        <v>407</v>
      </c>
      <c r="F40" s="101" t="s">
        <v>408</v>
      </c>
      <c r="G40" s="102">
        <v>204.5</v>
      </c>
      <c r="H40" s="102" t="s">
        <v>409</v>
      </c>
      <c r="I40" s="84" t="s">
        <v>6</v>
      </c>
      <c r="J40" s="103" t="s">
        <v>410</v>
      </c>
      <c r="K40" s="93">
        <v>0</v>
      </c>
      <c r="L40" s="86" t="s">
        <v>220</v>
      </c>
      <c r="M40" s="86" t="s">
        <v>221</v>
      </c>
      <c r="N40" s="92" t="s">
        <v>222</v>
      </c>
      <c r="O40" s="81"/>
      <c r="P40" s="102">
        <v>204.5</v>
      </c>
      <c r="Q40" s="102" t="s">
        <v>409</v>
      </c>
      <c r="R40" s="84" t="s">
        <v>6</v>
      </c>
      <c r="S40" s="103" t="s">
        <v>410</v>
      </c>
      <c r="T40" s="90">
        <v>0</v>
      </c>
      <c r="U40" s="86" t="s">
        <v>220</v>
      </c>
      <c r="V40" s="86" t="s">
        <v>221</v>
      </c>
    </row>
    <row r="41" spans="1:22" ht="60" customHeight="1" x14ac:dyDescent="0.35">
      <c r="A41" s="100">
        <v>44578</v>
      </c>
      <c r="B41" s="101" t="s">
        <v>411</v>
      </c>
      <c r="C41" s="101" t="s">
        <v>412</v>
      </c>
      <c r="D41" s="101" t="s">
        <v>413</v>
      </c>
      <c r="E41" s="86" t="s">
        <v>414</v>
      </c>
      <c r="F41" s="86" t="s">
        <v>415</v>
      </c>
      <c r="G41" s="102">
        <v>16</v>
      </c>
      <c r="H41" s="102" t="s">
        <v>416</v>
      </c>
      <c r="I41" s="84" t="s">
        <v>6</v>
      </c>
      <c r="J41" s="103" t="s">
        <v>417</v>
      </c>
      <c r="K41" s="93">
        <v>0</v>
      </c>
      <c r="L41" s="86" t="s">
        <v>220</v>
      </c>
      <c r="M41" s="86" t="s">
        <v>221</v>
      </c>
      <c r="N41" s="92" t="s">
        <v>222</v>
      </c>
      <c r="O41" s="81"/>
      <c r="P41" s="102">
        <v>16</v>
      </c>
      <c r="Q41" s="102" t="s">
        <v>416</v>
      </c>
      <c r="R41" s="84" t="s">
        <v>6</v>
      </c>
      <c r="S41" s="103" t="s">
        <v>417</v>
      </c>
      <c r="T41" s="90">
        <v>0</v>
      </c>
      <c r="U41" s="86" t="s">
        <v>220</v>
      </c>
      <c r="V41" s="86" t="s">
        <v>221</v>
      </c>
    </row>
    <row r="42" spans="1:22" ht="60" customHeight="1" x14ac:dyDescent="0.35">
      <c r="A42" s="100">
        <v>44578</v>
      </c>
      <c r="B42" s="101" t="s">
        <v>418</v>
      </c>
      <c r="C42" s="101" t="s">
        <v>419</v>
      </c>
      <c r="D42" s="101" t="s">
        <v>420</v>
      </c>
      <c r="E42" s="86" t="s">
        <v>421</v>
      </c>
      <c r="F42" s="87" t="s">
        <v>422</v>
      </c>
      <c r="G42" s="102">
        <v>50</v>
      </c>
      <c r="H42" s="102" t="s">
        <v>423</v>
      </c>
      <c r="I42" s="84" t="s">
        <v>6</v>
      </c>
      <c r="J42" s="103" t="s">
        <v>424</v>
      </c>
      <c r="K42" s="93">
        <v>0</v>
      </c>
      <c r="L42" s="86" t="s">
        <v>220</v>
      </c>
      <c r="M42" s="86" t="s">
        <v>221</v>
      </c>
      <c r="N42" s="92" t="s">
        <v>222</v>
      </c>
      <c r="O42" s="81"/>
      <c r="P42" s="102">
        <v>50</v>
      </c>
      <c r="Q42" s="102" t="s">
        <v>423</v>
      </c>
      <c r="R42" s="84" t="s">
        <v>6</v>
      </c>
      <c r="S42" s="103" t="s">
        <v>424</v>
      </c>
      <c r="T42" s="90">
        <v>0</v>
      </c>
      <c r="U42" s="86" t="s">
        <v>220</v>
      </c>
      <c r="V42" s="86" t="s">
        <v>221</v>
      </c>
    </row>
    <row r="43" spans="1:22" ht="60" customHeight="1" x14ac:dyDescent="0.35">
      <c r="A43" s="100">
        <v>44578</v>
      </c>
      <c r="B43" s="101" t="s">
        <v>425</v>
      </c>
      <c r="C43" s="101" t="s">
        <v>426</v>
      </c>
      <c r="D43" s="101" t="s">
        <v>427</v>
      </c>
      <c r="E43" s="86" t="s">
        <v>428</v>
      </c>
      <c r="F43" s="86" t="s">
        <v>429</v>
      </c>
      <c r="G43" s="102">
        <v>37.130000000000003</v>
      </c>
      <c r="H43" s="102" t="s">
        <v>430</v>
      </c>
      <c r="I43" s="84" t="s">
        <v>6</v>
      </c>
      <c r="J43" s="103" t="s">
        <v>431</v>
      </c>
      <c r="K43" s="93">
        <v>0</v>
      </c>
      <c r="L43" s="86" t="s">
        <v>220</v>
      </c>
      <c r="M43" s="86" t="s">
        <v>221</v>
      </c>
      <c r="N43" s="92" t="s">
        <v>222</v>
      </c>
      <c r="O43" s="81"/>
      <c r="P43" s="102">
        <v>37.130000000000003</v>
      </c>
      <c r="Q43" s="102" t="s">
        <v>430</v>
      </c>
      <c r="R43" s="84" t="s">
        <v>6</v>
      </c>
      <c r="S43" s="103" t="s">
        <v>431</v>
      </c>
      <c r="T43" s="90">
        <v>0</v>
      </c>
      <c r="U43" s="86" t="s">
        <v>220</v>
      </c>
      <c r="V43" s="86" t="s">
        <v>221</v>
      </c>
    </row>
    <row r="44" spans="1:22" ht="60" customHeight="1" x14ac:dyDescent="0.35">
      <c r="A44" s="100">
        <v>44578</v>
      </c>
      <c r="B44" s="101" t="s">
        <v>432</v>
      </c>
      <c r="C44" s="101" t="s">
        <v>433</v>
      </c>
      <c r="D44" s="101" t="s">
        <v>434</v>
      </c>
      <c r="E44" s="86" t="s">
        <v>435</v>
      </c>
      <c r="F44" s="86" t="s">
        <v>436</v>
      </c>
      <c r="G44" s="102">
        <v>61.88</v>
      </c>
      <c r="H44" s="102" t="s">
        <v>437</v>
      </c>
      <c r="I44" s="84" t="s">
        <v>6</v>
      </c>
      <c r="J44" s="103" t="s">
        <v>438</v>
      </c>
      <c r="K44" s="93">
        <v>0</v>
      </c>
      <c r="L44" s="86" t="s">
        <v>220</v>
      </c>
      <c r="M44" s="86" t="s">
        <v>221</v>
      </c>
      <c r="N44" s="92" t="s">
        <v>222</v>
      </c>
      <c r="O44" s="81"/>
      <c r="P44" s="102">
        <v>61.88</v>
      </c>
      <c r="Q44" s="102" t="s">
        <v>437</v>
      </c>
      <c r="R44" s="84" t="s">
        <v>6</v>
      </c>
      <c r="S44" s="103" t="s">
        <v>438</v>
      </c>
      <c r="T44" s="90">
        <v>0</v>
      </c>
      <c r="U44" s="86" t="s">
        <v>220</v>
      </c>
      <c r="V44" s="86" t="s">
        <v>221</v>
      </c>
    </row>
    <row r="45" spans="1:22" ht="60" customHeight="1" x14ac:dyDescent="0.35">
      <c r="A45" s="100">
        <v>44578</v>
      </c>
      <c r="B45" s="101" t="s">
        <v>439</v>
      </c>
      <c r="C45" s="101" t="s">
        <v>440</v>
      </c>
      <c r="D45" s="101" t="s">
        <v>441</v>
      </c>
      <c r="E45" s="86" t="s">
        <v>442</v>
      </c>
      <c r="F45" s="86" t="s">
        <v>443</v>
      </c>
      <c r="G45" s="102">
        <v>12.38</v>
      </c>
      <c r="H45" s="102" t="s">
        <v>444</v>
      </c>
      <c r="I45" s="84" t="s">
        <v>6</v>
      </c>
      <c r="J45" s="103" t="s">
        <v>445</v>
      </c>
      <c r="K45" s="93">
        <v>0</v>
      </c>
      <c r="L45" s="86" t="s">
        <v>220</v>
      </c>
      <c r="M45" s="86" t="s">
        <v>221</v>
      </c>
      <c r="N45" s="92" t="s">
        <v>222</v>
      </c>
      <c r="O45" s="81"/>
      <c r="P45" s="102">
        <v>12.38</v>
      </c>
      <c r="Q45" s="102" t="s">
        <v>444</v>
      </c>
      <c r="R45" s="84" t="s">
        <v>6</v>
      </c>
      <c r="S45" s="103" t="s">
        <v>445</v>
      </c>
      <c r="T45" s="90">
        <v>0</v>
      </c>
      <c r="U45" s="86" t="s">
        <v>220</v>
      </c>
      <c r="V45" s="86" t="s">
        <v>221</v>
      </c>
    </row>
    <row r="46" spans="1:22" ht="60" customHeight="1" x14ac:dyDescent="0.35">
      <c r="A46" s="100">
        <v>44578</v>
      </c>
      <c r="B46" s="101" t="s">
        <v>446</v>
      </c>
      <c r="C46" s="101" t="s">
        <v>447</v>
      </c>
      <c r="D46" s="101" t="s">
        <v>448</v>
      </c>
      <c r="E46" s="86" t="s">
        <v>449</v>
      </c>
      <c r="F46" s="86" t="s">
        <v>450</v>
      </c>
      <c r="G46" s="102">
        <v>85.4</v>
      </c>
      <c r="H46" s="102" t="s">
        <v>451</v>
      </c>
      <c r="I46" s="84" t="s">
        <v>6</v>
      </c>
      <c r="J46" s="103" t="s">
        <v>452</v>
      </c>
      <c r="K46" s="93">
        <v>0</v>
      </c>
      <c r="L46" s="86" t="s">
        <v>220</v>
      </c>
      <c r="M46" s="86" t="s">
        <v>221</v>
      </c>
      <c r="N46" s="92" t="s">
        <v>222</v>
      </c>
      <c r="O46" s="81"/>
      <c r="P46" s="102">
        <v>85.4</v>
      </c>
      <c r="Q46" s="102" t="s">
        <v>451</v>
      </c>
      <c r="R46" s="84" t="s">
        <v>6</v>
      </c>
      <c r="S46" s="103" t="s">
        <v>452</v>
      </c>
      <c r="T46" s="90">
        <v>0</v>
      </c>
      <c r="U46" s="86" t="s">
        <v>220</v>
      </c>
      <c r="V46" s="86" t="s">
        <v>221</v>
      </c>
    </row>
    <row r="47" spans="1:22" ht="60" customHeight="1" x14ac:dyDescent="0.35">
      <c r="A47" s="100">
        <v>44578</v>
      </c>
      <c r="B47" s="101" t="s">
        <v>453</v>
      </c>
      <c r="C47" s="101" t="s">
        <v>454</v>
      </c>
      <c r="D47" s="101" t="s">
        <v>455</v>
      </c>
      <c r="E47" s="86" t="s">
        <v>456</v>
      </c>
      <c r="F47" s="87" t="s">
        <v>457</v>
      </c>
      <c r="G47" s="102">
        <v>41.67</v>
      </c>
      <c r="H47" s="102" t="s">
        <v>458</v>
      </c>
      <c r="I47" s="84" t="s">
        <v>6</v>
      </c>
      <c r="J47" s="103" t="s">
        <v>459</v>
      </c>
      <c r="K47" s="93">
        <v>0</v>
      </c>
      <c r="L47" s="86" t="s">
        <v>220</v>
      </c>
      <c r="M47" s="86" t="s">
        <v>221</v>
      </c>
      <c r="N47" s="92" t="s">
        <v>222</v>
      </c>
      <c r="O47" s="81"/>
      <c r="P47" s="102">
        <v>41.67</v>
      </c>
      <c r="Q47" s="102" t="s">
        <v>458</v>
      </c>
      <c r="R47" s="84" t="s">
        <v>6</v>
      </c>
      <c r="S47" s="103" t="s">
        <v>459</v>
      </c>
      <c r="T47" s="90">
        <v>0</v>
      </c>
      <c r="U47" s="86" t="s">
        <v>220</v>
      </c>
      <c r="V47" s="86" t="s">
        <v>221</v>
      </c>
    </row>
    <row r="48" spans="1:22" ht="60" customHeight="1" x14ac:dyDescent="0.35">
      <c r="A48" s="100">
        <v>44578</v>
      </c>
      <c r="B48" s="101" t="s">
        <v>460</v>
      </c>
      <c r="C48" s="101" t="s">
        <v>461</v>
      </c>
      <c r="D48" s="101" t="s">
        <v>462</v>
      </c>
      <c r="E48" s="86" t="s">
        <v>463</v>
      </c>
      <c r="F48" s="86" t="s">
        <v>464</v>
      </c>
      <c r="G48" s="102">
        <v>24.75</v>
      </c>
      <c r="H48" s="102" t="s">
        <v>465</v>
      </c>
      <c r="I48" s="84" t="s">
        <v>6</v>
      </c>
      <c r="J48" s="103" t="s">
        <v>466</v>
      </c>
      <c r="K48" s="93">
        <v>0</v>
      </c>
      <c r="L48" s="86" t="s">
        <v>220</v>
      </c>
      <c r="M48" s="86" t="s">
        <v>221</v>
      </c>
      <c r="N48" s="92" t="s">
        <v>222</v>
      </c>
      <c r="O48" s="81"/>
      <c r="P48" s="102">
        <v>24.75</v>
      </c>
      <c r="Q48" s="102" t="s">
        <v>465</v>
      </c>
      <c r="R48" s="84" t="s">
        <v>6</v>
      </c>
      <c r="S48" s="103" t="s">
        <v>466</v>
      </c>
      <c r="T48" s="90">
        <v>0</v>
      </c>
      <c r="U48" s="86" t="s">
        <v>220</v>
      </c>
      <c r="V48" s="86" t="s">
        <v>221</v>
      </c>
    </row>
    <row r="49" spans="1:22" ht="60" customHeight="1" x14ac:dyDescent="0.35">
      <c r="A49" s="100">
        <v>44578</v>
      </c>
      <c r="B49" s="101" t="s">
        <v>189</v>
      </c>
      <c r="C49" s="101" t="s">
        <v>467</v>
      </c>
      <c r="D49" s="101" t="s">
        <v>468</v>
      </c>
      <c r="E49" s="86" t="s">
        <v>469</v>
      </c>
      <c r="F49" s="86" t="s">
        <v>470</v>
      </c>
      <c r="G49" s="102">
        <v>25</v>
      </c>
      <c r="H49" s="102" t="s">
        <v>471</v>
      </c>
      <c r="I49" s="84" t="s">
        <v>6</v>
      </c>
      <c r="J49" s="103" t="s">
        <v>472</v>
      </c>
      <c r="K49" s="93">
        <v>0</v>
      </c>
      <c r="L49" s="86" t="s">
        <v>220</v>
      </c>
      <c r="M49" s="86" t="s">
        <v>221</v>
      </c>
      <c r="N49" s="92" t="s">
        <v>231</v>
      </c>
      <c r="O49" s="81"/>
      <c r="P49" s="102">
        <v>25</v>
      </c>
      <c r="Q49" s="102" t="s">
        <v>471</v>
      </c>
      <c r="R49" s="84" t="s">
        <v>6</v>
      </c>
      <c r="S49" s="103" t="s">
        <v>472</v>
      </c>
      <c r="T49" s="90">
        <v>0</v>
      </c>
      <c r="U49" s="86" t="s">
        <v>220</v>
      </c>
      <c r="V49" s="86" t="s">
        <v>221</v>
      </c>
    </row>
    <row r="50" spans="1:22" ht="60" customHeight="1" x14ac:dyDescent="0.35">
      <c r="A50" s="100">
        <v>44578</v>
      </c>
      <c r="B50" s="101" t="s">
        <v>180</v>
      </c>
      <c r="C50" s="101" t="s">
        <v>473</v>
      </c>
      <c r="D50" s="101" t="s">
        <v>474</v>
      </c>
      <c r="E50" s="86" t="s">
        <v>475</v>
      </c>
      <c r="F50" s="86" t="s">
        <v>476</v>
      </c>
      <c r="G50" s="102">
        <v>319.14999999999998</v>
      </c>
      <c r="H50" s="102" t="s">
        <v>477</v>
      </c>
      <c r="I50" s="84" t="s">
        <v>6</v>
      </c>
      <c r="J50" s="103" t="s">
        <v>478</v>
      </c>
      <c r="K50" s="93">
        <v>0</v>
      </c>
      <c r="L50" s="86" t="s">
        <v>220</v>
      </c>
      <c r="M50" s="86" t="s">
        <v>221</v>
      </c>
      <c r="N50" s="92" t="s">
        <v>222</v>
      </c>
      <c r="O50" s="81"/>
      <c r="P50" s="102">
        <v>319.14999999999998</v>
      </c>
      <c r="Q50" s="102" t="s">
        <v>477</v>
      </c>
      <c r="R50" s="84" t="s">
        <v>6</v>
      </c>
      <c r="S50" s="103" t="s">
        <v>478</v>
      </c>
      <c r="T50" s="90">
        <v>0</v>
      </c>
      <c r="U50" s="86" t="s">
        <v>220</v>
      </c>
      <c r="V50" s="86" t="s">
        <v>221</v>
      </c>
    </row>
    <row r="51" spans="1:22" ht="60" customHeight="1" x14ac:dyDescent="0.35">
      <c r="A51" s="100">
        <v>44578</v>
      </c>
      <c r="B51" s="101" t="s">
        <v>181</v>
      </c>
      <c r="C51" s="101" t="s">
        <v>479</v>
      </c>
      <c r="D51" s="101" t="s">
        <v>480</v>
      </c>
      <c r="E51" s="86" t="s">
        <v>481</v>
      </c>
      <c r="F51" s="86" t="s">
        <v>482</v>
      </c>
      <c r="G51" s="102">
        <v>1858.41</v>
      </c>
      <c r="H51" s="102" t="s">
        <v>483</v>
      </c>
      <c r="I51" s="84" t="s">
        <v>6</v>
      </c>
      <c r="J51" s="103" t="s">
        <v>484</v>
      </c>
      <c r="K51" s="93">
        <v>0</v>
      </c>
      <c r="L51" s="86" t="s">
        <v>220</v>
      </c>
      <c r="M51" s="86" t="s">
        <v>221</v>
      </c>
      <c r="N51" s="92" t="s">
        <v>222</v>
      </c>
      <c r="O51" s="81"/>
      <c r="P51" s="102">
        <v>1858.41</v>
      </c>
      <c r="Q51" s="102" t="s">
        <v>483</v>
      </c>
      <c r="R51" s="84" t="s">
        <v>6</v>
      </c>
      <c r="S51" s="103" t="s">
        <v>484</v>
      </c>
      <c r="T51" s="90">
        <v>0</v>
      </c>
      <c r="U51" s="86" t="s">
        <v>220</v>
      </c>
      <c r="V51" s="86" t="s">
        <v>221</v>
      </c>
    </row>
    <row r="52" spans="1:22" ht="60" customHeight="1" x14ac:dyDescent="0.35">
      <c r="A52" s="100">
        <v>44578</v>
      </c>
      <c r="B52" s="101" t="s">
        <v>185</v>
      </c>
      <c r="C52" s="101" t="s">
        <v>485</v>
      </c>
      <c r="D52" s="101" t="s">
        <v>486</v>
      </c>
      <c r="E52" s="86" t="s">
        <v>487</v>
      </c>
      <c r="F52" s="86" t="s">
        <v>488</v>
      </c>
      <c r="G52" s="102">
        <v>56.25</v>
      </c>
      <c r="H52" s="102" t="s">
        <v>489</v>
      </c>
      <c r="I52" s="84" t="s">
        <v>6</v>
      </c>
      <c r="J52" s="103" t="s">
        <v>490</v>
      </c>
      <c r="K52" s="93">
        <v>0</v>
      </c>
      <c r="L52" s="86" t="s">
        <v>220</v>
      </c>
      <c r="M52" s="86" t="s">
        <v>221</v>
      </c>
      <c r="N52" s="92" t="s">
        <v>222</v>
      </c>
      <c r="O52" s="81"/>
      <c r="P52" s="102">
        <v>56.25</v>
      </c>
      <c r="Q52" s="102" t="s">
        <v>489</v>
      </c>
      <c r="R52" s="84" t="s">
        <v>6</v>
      </c>
      <c r="S52" s="103" t="s">
        <v>490</v>
      </c>
      <c r="T52" s="90">
        <v>0</v>
      </c>
      <c r="U52" s="86" t="s">
        <v>220</v>
      </c>
      <c r="V52" s="86" t="s">
        <v>221</v>
      </c>
    </row>
    <row r="53" spans="1:22" ht="60" customHeight="1" x14ac:dyDescent="0.35">
      <c r="A53" s="100">
        <v>44578</v>
      </c>
      <c r="B53" s="101" t="s">
        <v>491</v>
      </c>
      <c r="C53" s="101" t="s">
        <v>492</v>
      </c>
      <c r="D53" s="101" t="s">
        <v>493</v>
      </c>
      <c r="E53" s="86" t="s">
        <v>494</v>
      </c>
      <c r="F53" s="86" t="s">
        <v>495</v>
      </c>
      <c r="G53" s="102">
        <v>3.38</v>
      </c>
      <c r="H53" s="102" t="s">
        <v>496</v>
      </c>
      <c r="I53" s="84" t="s">
        <v>6</v>
      </c>
      <c r="J53" s="103" t="s">
        <v>497</v>
      </c>
      <c r="K53" s="93">
        <v>0</v>
      </c>
      <c r="L53" s="86" t="s">
        <v>220</v>
      </c>
      <c r="M53" s="86" t="s">
        <v>221</v>
      </c>
      <c r="N53" s="92" t="s">
        <v>222</v>
      </c>
      <c r="O53" s="81"/>
      <c r="P53" s="102">
        <v>3.38</v>
      </c>
      <c r="Q53" s="102" t="s">
        <v>496</v>
      </c>
      <c r="R53" s="84" t="s">
        <v>6</v>
      </c>
      <c r="S53" s="103" t="s">
        <v>497</v>
      </c>
      <c r="T53" s="90">
        <v>0</v>
      </c>
      <c r="U53" s="86" t="s">
        <v>220</v>
      </c>
      <c r="V53" s="86" t="s">
        <v>221</v>
      </c>
    </row>
    <row r="54" spans="1:22" ht="60" customHeight="1" x14ac:dyDescent="0.35">
      <c r="A54" s="100">
        <v>44578</v>
      </c>
      <c r="B54" s="101" t="s">
        <v>186</v>
      </c>
      <c r="C54" s="101" t="s">
        <v>498</v>
      </c>
      <c r="D54" s="101" t="s">
        <v>499</v>
      </c>
      <c r="E54" s="86" t="s">
        <v>494</v>
      </c>
      <c r="F54" s="86" t="s">
        <v>500</v>
      </c>
      <c r="G54" s="102">
        <v>9.19</v>
      </c>
      <c r="H54" s="102" t="s">
        <v>501</v>
      </c>
      <c r="I54" s="84" t="s">
        <v>6</v>
      </c>
      <c r="J54" s="103" t="s">
        <v>502</v>
      </c>
      <c r="K54" s="93">
        <v>0</v>
      </c>
      <c r="L54" s="86" t="s">
        <v>220</v>
      </c>
      <c r="M54" s="86" t="s">
        <v>221</v>
      </c>
      <c r="N54" s="92" t="s">
        <v>222</v>
      </c>
      <c r="O54" s="81"/>
      <c r="P54" s="102">
        <v>9.19</v>
      </c>
      <c r="Q54" s="102" t="s">
        <v>501</v>
      </c>
      <c r="R54" s="84" t="s">
        <v>6</v>
      </c>
      <c r="S54" s="103" t="s">
        <v>502</v>
      </c>
      <c r="T54" s="90">
        <v>0</v>
      </c>
      <c r="U54" s="86" t="s">
        <v>220</v>
      </c>
      <c r="V54" s="86" t="s">
        <v>221</v>
      </c>
    </row>
    <row r="55" spans="1:22" ht="60" customHeight="1" x14ac:dyDescent="0.35">
      <c r="A55" s="100">
        <v>44578</v>
      </c>
      <c r="B55" s="101" t="s">
        <v>176</v>
      </c>
      <c r="C55" s="101" t="s">
        <v>503</v>
      </c>
      <c r="D55" s="101" t="s">
        <v>504</v>
      </c>
      <c r="E55" s="86" t="s">
        <v>505</v>
      </c>
      <c r="F55" s="86" t="s">
        <v>506</v>
      </c>
      <c r="G55" s="102">
        <v>115</v>
      </c>
      <c r="H55" s="102" t="s">
        <v>507</v>
      </c>
      <c r="I55" s="84" t="s">
        <v>6</v>
      </c>
      <c r="J55" s="103" t="s">
        <v>508</v>
      </c>
      <c r="K55" s="93">
        <v>0</v>
      </c>
      <c r="L55" s="86" t="s">
        <v>220</v>
      </c>
      <c r="M55" s="86" t="s">
        <v>221</v>
      </c>
      <c r="N55" s="92" t="s">
        <v>222</v>
      </c>
      <c r="O55" s="81"/>
      <c r="P55" s="102">
        <v>115</v>
      </c>
      <c r="Q55" s="102" t="s">
        <v>507</v>
      </c>
      <c r="R55" s="84" t="s">
        <v>6</v>
      </c>
      <c r="S55" s="103" t="s">
        <v>508</v>
      </c>
      <c r="T55" s="90">
        <v>0</v>
      </c>
      <c r="U55" s="86" t="s">
        <v>220</v>
      </c>
      <c r="V55" s="86" t="s">
        <v>221</v>
      </c>
    </row>
    <row r="56" spans="1:22" ht="60" customHeight="1" x14ac:dyDescent="0.35">
      <c r="A56" s="100">
        <v>44578</v>
      </c>
      <c r="B56" s="101" t="s">
        <v>184</v>
      </c>
      <c r="C56" s="101" t="s">
        <v>509</v>
      </c>
      <c r="D56" s="101" t="s">
        <v>510</v>
      </c>
      <c r="E56" s="86" t="s">
        <v>511</v>
      </c>
      <c r="F56" s="86" t="s">
        <v>512</v>
      </c>
      <c r="G56" s="102">
        <v>339.95</v>
      </c>
      <c r="H56" s="102" t="s">
        <v>513</v>
      </c>
      <c r="I56" s="84" t="s">
        <v>6</v>
      </c>
      <c r="J56" s="103" t="s">
        <v>514</v>
      </c>
      <c r="K56" s="93">
        <v>0</v>
      </c>
      <c r="L56" s="86" t="s">
        <v>220</v>
      </c>
      <c r="M56" s="86" t="s">
        <v>221</v>
      </c>
      <c r="N56" s="92" t="s">
        <v>231</v>
      </c>
      <c r="O56" s="81"/>
      <c r="P56" s="102">
        <v>339.95</v>
      </c>
      <c r="Q56" s="102" t="s">
        <v>513</v>
      </c>
      <c r="R56" s="84" t="s">
        <v>6</v>
      </c>
      <c r="S56" s="103" t="s">
        <v>514</v>
      </c>
      <c r="T56" s="90">
        <v>0</v>
      </c>
      <c r="U56" s="86" t="s">
        <v>220</v>
      </c>
      <c r="V56" s="86" t="s">
        <v>221</v>
      </c>
    </row>
    <row r="57" spans="1:22" ht="60" customHeight="1" x14ac:dyDescent="0.35">
      <c r="A57" s="100">
        <v>44578</v>
      </c>
      <c r="B57" s="101" t="s">
        <v>177</v>
      </c>
      <c r="C57" s="101" t="s">
        <v>515</v>
      </c>
      <c r="D57" s="101" t="s">
        <v>516</v>
      </c>
      <c r="E57" s="86" t="s">
        <v>517</v>
      </c>
      <c r="F57" s="86" t="s">
        <v>518</v>
      </c>
      <c r="G57" s="102">
        <v>150</v>
      </c>
      <c r="H57" s="102" t="s">
        <v>519</v>
      </c>
      <c r="I57" s="84" t="s">
        <v>6</v>
      </c>
      <c r="J57" s="103" t="s">
        <v>520</v>
      </c>
      <c r="K57" s="93">
        <v>0</v>
      </c>
      <c r="L57" s="86" t="s">
        <v>220</v>
      </c>
      <c r="M57" s="86" t="s">
        <v>221</v>
      </c>
      <c r="N57" s="92" t="s">
        <v>222</v>
      </c>
      <c r="O57" s="81"/>
      <c r="P57" s="102">
        <v>150</v>
      </c>
      <c r="Q57" s="102" t="s">
        <v>519</v>
      </c>
      <c r="R57" s="84" t="s">
        <v>6</v>
      </c>
      <c r="S57" s="103" t="s">
        <v>520</v>
      </c>
      <c r="T57" s="90">
        <v>0</v>
      </c>
      <c r="U57" s="86" t="s">
        <v>220</v>
      </c>
      <c r="V57" s="86" t="s">
        <v>221</v>
      </c>
    </row>
    <row r="58" spans="1:22" ht="60" customHeight="1" x14ac:dyDescent="0.35">
      <c r="A58" s="100">
        <v>44578</v>
      </c>
      <c r="B58" s="101" t="s">
        <v>195</v>
      </c>
      <c r="C58" s="101" t="s">
        <v>521</v>
      </c>
      <c r="D58" s="101" t="s">
        <v>522</v>
      </c>
      <c r="E58" s="86" t="s">
        <v>523</v>
      </c>
      <c r="F58" s="86" t="s">
        <v>524</v>
      </c>
      <c r="G58" s="102">
        <v>75</v>
      </c>
      <c r="H58" s="102" t="s">
        <v>525</v>
      </c>
      <c r="I58" s="84" t="s">
        <v>6</v>
      </c>
      <c r="J58" s="103" t="s">
        <v>526</v>
      </c>
      <c r="K58" s="93">
        <v>0</v>
      </c>
      <c r="L58" s="86" t="s">
        <v>220</v>
      </c>
      <c r="M58" s="86" t="s">
        <v>221</v>
      </c>
      <c r="N58" s="92" t="s">
        <v>222</v>
      </c>
      <c r="O58" s="81"/>
      <c r="P58" s="102">
        <v>75</v>
      </c>
      <c r="Q58" s="102" t="s">
        <v>525</v>
      </c>
      <c r="R58" s="84" t="s">
        <v>6</v>
      </c>
      <c r="S58" s="103" t="s">
        <v>526</v>
      </c>
      <c r="T58" s="90">
        <v>0</v>
      </c>
      <c r="U58" s="86" t="s">
        <v>220</v>
      </c>
      <c r="V58" s="86" t="s">
        <v>221</v>
      </c>
    </row>
    <row r="59" spans="1:22" ht="60" customHeight="1" x14ac:dyDescent="0.35">
      <c r="A59" s="100">
        <v>44578</v>
      </c>
      <c r="B59" s="101" t="s">
        <v>527</v>
      </c>
      <c r="C59" s="101" t="s">
        <v>528</v>
      </c>
      <c r="D59" s="101" t="s">
        <v>529</v>
      </c>
      <c r="E59" s="86" t="s">
        <v>530</v>
      </c>
      <c r="F59" s="86" t="s">
        <v>531</v>
      </c>
      <c r="G59" s="102">
        <v>105.6</v>
      </c>
      <c r="H59" s="102" t="s">
        <v>532</v>
      </c>
      <c r="I59" s="84" t="s">
        <v>6</v>
      </c>
      <c r="J59" s="103" t="s">
        <v>533</v>
      </c>
      <c r="K59" s="93">
        <v>0</v>
      </c>
      <c r="L59" s="86" t="s">
        <v>220</v>
      </c>
      <c r="M59" s="86" t="s">
        <v>221</v>
      </c>
      <c r="N59" s="92" t="s">
        <v>222</v>
      </c>
      <c r="O59" s="81"/>
      <c r="P59" s="102">
        <v>105.6</v>
      </c>
      <c r="Q59" s="102" t="s">
        <v>532</v>
      </c>
      <c r="R59" s="84" t="s">
        <v>6</v>
      </c>
      <c r="S59" s="103" t="s">
        <v>533</v>
      </c>
      <c r="T59" s="90">
        <v>0</v>
      </c>
      <c r="U59" s="86" t="s">
        <v>220</v>
      </c>
      <c r="V59" s="86" t="s">
        <v>221</v>
      </c>
    </row>
    <row r="60" spans="1:22" ht="60" customHeight="1" x14ac:dyDescent="0.35">
      <c r="A60" s="100">
        <v>44578</v>
      </c>
      <c r="B60" s="101" t="s">
        <v>183</v>
      </c>
      <c r="C60" s="101" t="s">
        <v>528</v>
      </c>
      <c r="D60" s="101" t="s">
        <v>534</v>
      </c>
      <c r="E60" s="86" t="s">
        <v>530</v>
      </c>
      <c r="F60" s="86" t="s">
        <v>535</v>
      </c>
      <c r="G60" s="102">
        <v>145.19999999999999</v>
      </c>
      <c r="H60" s="102" t="s">
        <v>536</v>
      </c>
      <c r="I60" s="84" t="s">
        <v>6</v>
      </c>
      <c r="J60" s="103" t="s">
        <v>537</v>
      </c>
      <c r="K60" s="93">
        <v>0</v>
      </c>
      <c r="L60" s="86" t="s">
        <v>220</v>
      </c>
      <c r="M60" s="86" t="s">
        <v>221</v>
      </c>
      <c r="N60" s="92" t="s">
        <v>222</v>
      </c>
      <c r="O60" s="81"/>
      <c r="P60" s="102">
        <v>145.19999999999999</v>
      </c>
      <c r="Q60" s="102" t="s">
        <v>536</v>
      </c>
      <c r="R60" s="84" t="s">
        <v>6</v>
      </c>
      <c r="S60" s="103" t="s">
        <v>537</v>
      </c>
      <c r="T60" s="90">
        <v>0</v>
      </c>
      <c r="U60" s="86" t="s">
        <v>220</v>
      </c>
      <c r="V60" s="86" t="s">
        <v>221</v>
      </c>
    </row>
    <row r="61" spans="1:22" ht="60" customHeight="1" x14ac:dyDescent="0.35">
      <c r="A61" s="100">
        <v>44578</v>
      </c>
      <c r="B61" s="101" t="s">
        <v>538</v>
      </c>
      <c r="C61" s="101" t="s">
        <v>539</v>
      </c>
      <c r="D61" s="101" t="s">
        <v>540</v>
      </c>
      <c r="E61" s="86" t="s">
        <v>541</v>
      </c>
      <c r="F61" s="86" t="s">
        <v>542</v>
      </c>
      <c r="G61" s="102">
        <v>12.5</v>
      </c>
      <c r="H61" s="102" t="s">
        <v>543</v>
      </c>
      <c r="I61" s="84" t="s">
        <v>6</v>
      </c>
      <c r="J61" s="103" t="s">
        <v>544</v>
      </c>
      <c r="K61" s="93">
        <v>0</v>
      </c>
      <c r="L61" s="86" t="s">
        <v>220</v>
      </c>
      <c r="M61" s="86" t="s">
        <v>221</v>
      </c>
      <c r="N61" s="92" t="s">
        <v>222</v>
      </c>
      <c r="O61" s="81"/>
      <c r="P61" s="102">
        <v>12.5</v>
      </c>
      <c r="Q61" s="102" t="s">
        <v>543</v>
      </c>
      <c r="R61" s="84" t="s">
        <v>6</v>
      </c>
      <c r="S61" s="103" t="s">
        <v>544</v>
      </c>
      <c r="T61" s="90">
        <v>0</v>
      </c>
      <c r="U61" s="86" t="s">
        <v>220</v>
      </c>
      <c r="V61" s="86" t="s">
        <v>221</v>
      </c>
    </row>
    <row r="62" spans="1:22" ht="60" customHeight="1" x14ac:dyDescent="0.35">
      <c r="A62" s="100">
        <v>44578</v>
      </c>
      <c r="B62" s="101" t="s">
        <v>196</v>
      </c>
      <c r="C62" s="101" t="s">
        <v>545</v>
      </c>
      <c r="D62" s="101" t="s">
        <v>546</v>
      </c>
      <c r="E62" s="86" t="s">
        <v>547</v>
      </c>
      <c r="F62" s="86" t="s">
        <v>548</v>
      </c>
      <c r="G62" s="102">
        <v>30</v>
      </c>
      <c r="H62" s="102" t="s">
        <v>549</v>
      </c>
      <c r="I62" s="84" t="s">
        <v>6</v>
      </c>
      <c r="J62" s="103" t="s">
        <v>550</v>
      </c>
      <c r="K62" s="93">
        <v>0</v>
      </c>
      <c r="L62" s="86" t="s">
        <v>220</v>
      </c>
      <c r="M62" s="86" t="s">
        <v>221</v>
      </c>
      <c r="N62" s="92" t="s">
        <v>222</v>
      </c>
      <c r="O62" s="81"/>
      <c r="P62" s="102">
        <v>30</v>
      </c>
      <c r="Q62" s="102" t="s">
        <v>549</v>
      </c>
      <c r="R62" s="84" t="s">
        <v>6</v>
      </c>
      <c r="S62" s="103" t="s">
        <v>550</v>
      </c>
      <c r="T62" s="90">
        <v>0</v>
      </c>
      <c r="U62" s="86" t="s">
        <v>220</v>
      </c>
      <c r="V62" s="86" t="s">
        <v>221</v>
      </c>
    </row>
    <row r="63" spans="1:22" ht="60" customHeight="1" x14ac:dyDescent="0.35">
      <c r="A63" s="100">
        <v>44578</v>
      </c>
      <c r="B63" s="101" t="s">
        <v>551</v>
      </c>
      <c r="C63" s="101" t="s">
        <v>552</v>
      </c>
      <c r="D63" s="101" t="s">
        <v>553</v>
      </c>
      <c r="E63" s="86" t="s">
        <v>554</v>
      </c>
      <c r="F63" s="86" t="s">
        <v>555</v>
      </c>
      <c r="G63" s="102">
        <v>7</v>
      </c>
      <c r="H63" s="102" t="s">
        <v>556</v>
      </c>
      <c r="I63" s="84" t="s">
        <v>6</v>
      </c>
      <c r="J63" s="103" t="s">
        <v>557</v>
      </c>
      <c r="K63" s="93">
        <v>0</v>
      </c>
      <c r="L63" s="86" t="s">
        <v>220</v>
      </c>
      <c r="M63" s="86" t="s">
        <v>221</v>
      </c>
      <c r="N63" s="92" t="s">
        <v>222</v>
      </c>
      <c r="O63" s="81"/>
      <c r="P63" s="102">
        <v>7</v>
      </c>
      <c r="Q63" s="102" t="s">
        <v>556</v>
      </c>
      <c r="R63" s="84" t="s">
        <v>6</v>
      </c>
      <c r="S63" s="103" t="s">
        <v>557</v>
      </c>
      <c r="T63" s="90">
        <v>0</v>
      </c>
      <c r="U63" s="86" t="s">
        <v>220</v>
      </c>
      <c r="V63" s="86" t="s">
        <v>221</v>
      </c>
    </row>
    <row r="64" spans="1:22" ht="60" customHeight="1" x14ac:dyDescent="0.35">
      <c r="A64" s="100">
        <v>44578</v>
      </c>
      <c r="B64" s="101" t="s">
        <v>197</v>
      </c>
      <c r="C64" s="101" t="s">
        <v>558</v>
      </c>
      <c r="D64" s="101" t="s">
        <v>559</v>
      </c>
      <c r="E64" s="86" t="s">
        <v>560</v>
      </c>
      <c r="F64" s="86" t="s">
        <v>561</v>
      </c>
      <c r="G64" s="102">
        <v>538.89</v>
      </c>
      <c r="H64" s="102" t="s">
        <v>562</v>
      </c>
      <c r="I64" s="84" t="s">
        <v>6</v>
      </c>
      <c r="J64" s="103" t="s">
        <v>563</v>
      </c>
      <c r="K64" s="93">
        <v>0</v>
      </c>
      <c r="L64" s="86" t="s">
        <v>220</v>
      </c>
      <c r="M64" s="86" t="s">
        <v>221</v>
      </c>
      <c r="N64" s="92" t="s">
        <v>231</v>
      </c>
      <c r="O64" s="81"/>
      <c r="P64" s="102">
        <v>538.89</v>
      </c>
      <c r="Q64" s="102" t="s">
        <v>562</v>
      </c>
      <c r="R64" s="84" t="s">
        <v>6</v>
      </c>
      <c r="S64" s="103" t="s">
        <v>563</v>
      </c>
      <c r="T64" s="90">
        <v>0</v>
      </c>
      <c r="U64" s="86" t="s">
        <v>220</v>
      </c>
      <c r="V64" s="86" t="s">
        <v>221</v>
      </c>
    </row>
    <row r="65" spans="1:22" ht="60" customHeight="1" x14ac:dyDescent="0.35">
      <c r="A65" s="100">
        <v>44578</v>
      </c>
      <c r="B65" s="101" t="s">
        <v>564</v>
      </c>
      <c r="C65" s="101" t="s">
        <v>565</v>
      </c>
      <c r="D65" s="101" t="s">
        <v>566</v>
      </c>
      <c r="E65" s="86" t="s">
        <v>567</v>
      </c>
      <c r="F65" s="86" t="s">
        <v>568</v>
      </c>
      <c r="G65" s="102">
        <v>90</v>
      </c>
      <c r="H65" s="102" t="s">
        <v>569</v>
      </c>
      <c r="I65" s="84" t="s">
        <v>6</v>
      </c>
      <c r="J65" s="103" t="s">
        <v>570</v>
      </c>
      <c r="K65" s="93">
        <v>0</v>
      </c>
      <c r="L65" s="86" t="s">
        <v>220</v>
      </c>
      <c r="M65" s="86" t="s">
        <v>221</v>
      </c>
      <c r="N65" s="92" t="s">
        <v>222</v>
      </c>
      <c r="O65" s="81"/>
      <c r="P65" s="102">
        <v>90</v>
      </c>
      <c r="Q65" s="102" t="s">
        <v>569</v>
      </c>
      <c r="R65" s="84" t="s">
        <v>6</v>
      </c>
      <c r="S65" s="103" t="s">
        <v>570</v>
      </c>
      <c r="T65" s="90">
        <v>0</v>
      </c>
      <c r="U65" s="86" t="s">
        <v>220</v>
      </c>
      <c r="V65" s="86" t="s">
        <v>221</v>
      </c>
    </row>
    <row r="66" spans="1:22" ht="60" customHeight="1" x14ac:dyDescent="0.35">
      <c r="A66" s="100">
        <v>44578</v>
      </c>
      <c r="B66" s="101" t="s">
        <v>187</v>
      </c>
      <c r="C66" s="101" t="s">
        <v>571</v>
      </c>
      <c r="D66" s="101" t="s">
        <v>572</v>
      </c>
      <c r="E66" s="86" t="s">
        <v>573</v>
      </c>
      <c r="F66" s="86" t="s">
        <v>574</v>
      </c>
      <c r="G66" s="102">
        <v>29.17</v>
      </c>
      <c r="H66" s="102" t="s">
        <v>575</v>
      </c>
      <c r="I66" s="84" t="s">
        <v>6</v>
      </c>
      <c r="J66" s="103" t="s">
        <v>576</v>
      </c>
      <c r="K66" s="93">
        <v>0</v>
      </c>
      <c r="L66" s="86" t="s">
        <v>220</v>
      </c>
      <c r="M66" s="86" t="s">
        <v>221</v>
      </c>
      <c r="N66" s="92" t="s">
        <v>222</v>
      </c>
      <c r="O66" s="81"/>
      <c r="P66" s="102">
        <v>29.17</v>
      </c>
      <c r="Q66" s="102" t="s">
        <v>575</v>
      </c>
      <c r="R66" s="84" t="s">
        <v>6</v>
      </c>
      <c r="S66" s="103" t="s">
        <v>576</v>
      </c>
      <c r="T66" s="90">
        <v>0</v>
      </c>
      <c r="U66" s="86" t="s">
        <v>220</v>
      </c>
      <c r="V66" s="86" t="s">
        <v>221</v>
      </c>
    </row>
    <row r="67" spans="1:22" ht="60" customHeight="1" x14ac:dyDescent="0.35">
      <c r="A67" s="100">
        <v>44578</v>
      </c>
      <c r="B67" s="101" t="s">
        <v>190</v>
      </c>
      <c r="C67" s="101" t="s">
        <v>577</v>
      </c>
      <c r="D67" s="101" t="s">
        <v>578</v>
      </c>
      <c r="E67" s="86" t="s">
        <v>579</v>
      </c>
      <c r="F67" s="86" t="s">
        <v>580</v>
      </c>
      <c r="G67" s="102">
        <v>54.17</v>
      </c>
      <c r="H67" s="102" t="s">
        <v>581</v>
      </c>
      <c r="I67" s="84" t="s">
        <v>6</v>
      </c>
      <c r="J67" s="103" t="s">
        <v>582</v>
      </c>
      <c r="K67" s="93">
        <v>0</v>
      </c>
      <c r="L67" s="86" t="s">
        <v>220</v>
      </c>
      <c r="M67" s="86" t="s">
        <v>221</v>
      </c>
      <c r="N67" s="92" t="s">
        <v>222</v>
      </c>
      <c r="O67" s="81"/>
      <c r="P67" s="102">
        <v>54.17</v>
      </c>
      <c r="Q67" s="102" t="s">
        <v>581</v>
      </c>
      <c r="R67" s="84" t="s">
        <v>6</v>
      </c>
      <c r="S67" s="103" t="s">
        <v>582</v>
      </c>
      <c r="T67" s="90">
        <v>0</v>
      </c>
      <c r="U67" s="86" t="s">
        <v>220</v>
      </c>
      <c r="V67" s="86" t="s">
        <v>221</v>
      </c>
    </row>
    <row r="68" spans="1:22" ht="60" customHeight="1" x14ac:dyDescent="0.35">
      <c r="A68" s="100">
        <v>44578</v>
      </c>
      <c r="B68" s="101" t="s">
        <v>199</v>
      </c>
      <c r="C68" s="101" t="s">
        <v>583</v>
      </c>
      <c r="D68" s="101" t="s">
        <v>584</v>
      </c>
      <c r="E68" s="86" t="s">
        <v>291</v>
      </c>
      <c r="F68" s="86" t="s">
        <v>585</v>
      </c>
      <c r="G68" s="102">
        <v>125</v>
      </c>
      <c r="H68" s="102" t="s">
        <v>586</v>
      </c>
      <c r="I68" s="84" t="s">
        <v>6</v>
      </c>
      <c r="J68" s="103" t="s">
        <v>587</v>
      </c>
      <c r="K68" s="93">
        <v>0</v>
      </c>
      <c r="L68" s="86" t="s">
        <v>220</v>
      </c>
      <c r="M68" s="86" t="s">
        <v>221</v>
      </c>
      <c r="N68" s="92" t="s">
        <v>222</v>
      </c>
      <c r="O68" s="81"/>
      <c r="P68" s="102">
        <v>125</v>
      </c>
      <c r="Q68" s="102" t="s">
        <v>586</v>
      </c>
      <c r="R68" s="84" t="s">
        <v>6</v>
      </c>
      <c r="S68" s="103" t="s">
        <v>587</v>
      </c>
      <c r="T68" s="90">
        <v>0</v>
      </c>
      <c r="U68" s="86" t="s">
        <v>220</v>
      </c>
      <c r="V68" s="86" t="s">
        <v>221</v>
      </c>
    </row>
    <row r="69" spans="1:22" ht="60" customHeight="1" x14ac:dyDescent="0.35">
      <c r="A69" s="100">
        <v>44578</v>
      </c>
      <c r="B69" s="101" t="s">
        <v>191</v>
      </c>
      <c r="C69" s="101" t="s">
        <v>588</v>
      </c>
      <c r="D69" s="101" t="s">
        <v>589</v>
      </c>
      <c r="E69" s="86" t="s">
        <v>407</v>
      </c>
      <c r="F69" s="86" t="s">
        <v>590</v>
      </c>
      <c r="G69" s="102">
        <v>266.8</v>
      </c>
      <c r="H69" s="102" t="s">
        <v>591</v>
      </c>
      <c r="I69" s="84" t="s">
        <v>6</v>
      </c>
      <c r="J69" s="103" t="s">
        <v>592</v>
      </c>
      <c r="K69" s="93">
        <v>0</v>
      </c>
      <c r="L69" s="86" t="s">
        <v>220</v>
      </c>
      <c r="M69" s="86" t="s">
        <v>221</v>
      </c>
      <c r="N69" s="92" t="s">
        <v>222</v>
      </c>
      <c r="O69" s="81"/>
      <c r="P69" s="102">
        <v>266.8</v>
      </c>
      <c r="Q69" s="102" t="s">
        <v>591</v>
      </c>
      <c r="R69" s="84" t="s">
        <v>6</v>
      </c>
      <c r="S69" s="103" t="s">
        <v>592</v>
      </c>
      <c r="T69" s="90">
        <v>0</v>
      </c>
      <c r="U69" s="86" t="s">
        <v>220</v>
      </c>
      <c r="V69" s="86" t="s">
        <v>221</v>
      </c>
    </row>
    <row r="70" spans="1:22" ht="60" customHeight="1" x14ac:dyDescent="0.35">
      <c r="A70" s="100">
        <v>44578</v>
      </c>
      <c r="B70" s="101" t="s">
        <v>179</v>
      </c>
      <c r="C70" s="101" t="s">
        <v>593</v>
      </c>
      <c r="D70" s="101" t="s">
        <v>594</v>
      </c>
      <c r="E70" s="86" t="s">
        <v>311</v>
      </c>
      <c r="F70" s="86" t="s">
        <v>595</v>
      </c>
      <c r="G70" s="102">
        <v>93.76</v>
      </c>
      <c r="H70" s="102" t="s">
        <v>596</v>
      </c>
      <c r="I70" s="84" t="s">
        <v>6</v>
      </c>
      <c r="J70" s="103" t="s">
        <v>597</v>
      </c>
      <c r="K70" s="93">
        <v>0</v>
      </c>
      <c r="L70" s="86" t="s">
        <v>220</v>
      </c>
      <c r="M70" s="86" t="s">
        <v>221</v>
      </c>
      <c r="N70" s="92" t="s">
        <v>231</v>
      </c>
      <c r="O70" s="81"/>
      <c r="P70" s="102">
        <v>93.76</v>
      </c>
      <c r="Q70" s="102" t="s">
        <v>596</v>
      </c>
      <c r="R70" s="84" t="s">
        <v>6</v>
      </c>
      <c r="S70" s="103" t="s">
        <v>597</v>
      </c>
      <c r="T70" s="90">
        <v>0</v>
      </c>
      <c r="U70" s="86" t="s">
        <v>220</v>
      </c>
      <c r="V70" s="86" t="s">
        <v>221</v>
      </c>
    </row>
    <row r="71" spans="1:22" ht="60" customHeight="1" x14ac:dyDescent="0.35">
      <c r="A71" s="100">
        <v>44578</v>
      </c>
      <c r="B71" s="101" t="s">
        <v>178</v>
      </c>
      <c r="C71" s="101" t="s">
        <v>598</v>
      </c>
      <c r="D71" s="101" t="s">
        <v>599</v>
      </c>
      <c r="E71" s="86" t="s">
        <v>600</v>
      </c>
      <c r="F71" s="86" t="s">
        <v>601</v>
      </c>
      <c r="G71" s="102">
        <v>12.19</v>
      </c>
      <c r="H71" s="102" t="s">
        <v>602</v>
      </c>
      <c r="I71" s="84" t="s">
        <v>6</v>
      </c>
      <c r="J71" s="103">
        <v>22000213</v>
      </c>
      <c r="K71" s="93">
        <v>0</v>
      </c>
      <c r="L71" s="86" t="s">
        <v>220</v>
      </c>
      <c r="M71" s="86" t="s">
        <v>221</v>
      </c>
      <c r="N71" s="92" t="s">
        <v>222</v>
      </c>
      <c r="O71" s="81"/>
      <c r="P71" s="102">
        <v>12.19</v>
      </c>
      <c r="Q71" s="102" t="s">
        <v>602</v>
      </c>
      <c r="R71" s="84" t="s">
        <v>6</v>
      </c>
      <c r="S71" s="103">
        <v>22000213</v>
      </c>
      <c r="T71" s="90">
        <v>0</v>
      </c>
      <c r="U71" s="86" t="s">
        <v>220</v>
      </c>
      <c r="V71" s="86" t="s">
        <v>221</v>
      </c>
    </row>
    <row r="72" spans="1:22" ht="60" customHeight="1" x14ac:dyDescent="0.35">
      <c r="A72" s="92">
        <v>44578</v>
      </c>
      <c r="B72" s="83" t="s">
        <v>603</v>
      </c>
      <c r="C72" s="84" t="s">
        <v>604</v>
      </c>
      <c r="D72" s="85" t="s">
        <v>605</v>
      </c>
      <c r="E72" s="86" t="s">
        <v>606</v>
      </c>
      <c r="F72" s="87" t="s">
        <v>607</v>
      </c>
      <c r="G72" s="88">
        <v>3045.35</v>
      </c>
      <c r="H72" s="88" t="s">
        <v>608</v>
      </c>
      <c r="I72" s="84" t="s">
        <v>6</v>
      </c>
      <c r="J72" s="89" t="s">
        <v>609</v>
      </c>
      <c r="K72" s="93">
        <v>18</v>
      </c>
      <c r="L72" s="98" t="s">
        <v>254</v>
      </c>
      <c r="M72" s="98" t="s">
        <v>254</v>
      </c>
      <c r="N72" s="85" t="s">
        <v>231</v>
      </c>
      <c r="O72" s="81"/>
      <c r="P72" s="88">
        <v>3045.35</v>
      </c>
      <c r="Q72" s="88" t="s">
        <v>608</v>
      </c>
      <c r="R72" s="84" t="s">
        <v>6</v>
      </c>
      <c r="S72" s="89" t="s">
        <v>609</v>
      </c>
      <c r="T72" s="90">
        <v>18</v>
      </c>
      <c r="U72" s="98" t="s">
        <v>254</v>
      </c>
      <c r="V72" s="98" t="s">
        <v>254</v>
      </c>
    </row>
    <row r="73" spans="1:22" ht="60" customHeight="1" x14ac:dyDescent="0.35">
      <c r="A73" s="92">
        <v>44578</v>
      </c>
      <c r="B73" s="83" t="s">
        <v>610</v>
      </c>
      <c r="C73" s="84" t="s">
        <v>611</v>
      </c>
      <c r="D73" s="85" t="s">
        <v>612</v>
      </c>
      <c r="E73" s="86" t="s">
        <v>613</v>
      </c>
      <c r="F73" s="87" t="s">
        <v>614</v>
      </c>
      <c r="G73" s="88">
        <v>6600</v>
      </c>
      <c r="H73" s="88" t="s">
        <v>615</v>
      </c>
      <c r="I73" s="84" t="s">
        <v>6</v>
      </c>
      <c r="J73" s="89" t="s">
        <v>616</v>
      </c>
      <c r="K73" s="93">
        <v>18</v>
      </c>
      <c r="L73" s="98" t="s">
        <v>254</v>
      </c>
      <c r="M73" s="98"/>
      <c r="N73" s="85" t="s">
        <v>231</v>
      </c>
      <c r="O73" s="81"/>
      <c r="P73" s="88">
        <v>6600</v>
      </c>
      <c r="Q73" s="88" t="s">
        <v>615</v>
      </c>
      <c r="R73" s="84" t="s">
        <v>6</v>
      </c>
      <c r="S73" s="89" t="s">
        <v>616</v>
      </c>
      <c r="T73" s="90">
        <v>18</v>
      </c>
      <c r="U73" s="98" t="s">
        <v>254</v>
      </c>
      <c r="V73" s="98"/>
    </row>
    <row r="74" spans="1:22" ht="60" customHeight="1" x14ac:dyDescent="0.35">
      <c r="A74" s="82">
        <v>44578</v>
      </c>
      <c r="B74" s="83" t="s">
        <v>617</v>
      </c>
      <c r="C74" s="84" t="s">
        <v>618</v>
      </c>
      <c r="D74" s="85" t="s">
        <v>619</v>
      </c>
      <c r="E74" s="86" t="s">
        <v>620</v>
      </c>
      <c r="F74" s="87" t="s">
        <v>621</v>
      </c>
      <c r="G74" s="88">
        <v>169.48</v>
      </c>
      <c r="H74" s="96" t="s">
        <v>622</v>
      </c>
      <c r="I74" s="84" t="s">
        <v>6</v>
      </c>
      <c r="J74" s="89" t="s">
        <v>623</v>
      </c>
      <c r="K74" s="90">
        <v>9</v>
      </c>
      <c r="L74" s="86" t="s">
        <v>220</v>
      </c>
      <c r="M74" s="86" t="s">
        <v>221</v>
      </c>
      <c r="N74" s="91" t="s">
        <v>222</v>
      </c>
      <c r="O74" s="81"/>
      <c r="P74" s="88">
        <v>169.48</v>
      </c>
      <c r="Q74" s="96" t="s">
        <v>622</v>
      </c>
      <c r="R74" s="84" t="s">
        <v>6</v>
      </c>
      <c r="S74" s="89" t="s">
        <v>623</v>
      </c>
      <c r="T74" s="90">
        <v>9</v>
      </c>
      <c r="U74" s="86" t="s">
        <v>220</v>
      </c>
      <c r="V74" s="86" t="s">
        <v>221</v>
      </c>
    </row>
    <row r="75" spans="1:22" ht="60" customHeight="1" x14ac:dyDescent="0.35">
      <c r="A75" s="92">
        <v>44578</v>
      </c>
      <c r="B75" s="83" t="s">
        <v>624</v>
      </c>
      <c r="C75" s="84" t="s">
        <v>625</v>
      </c>
      <c r="D75" s="85" t="s">
        <v>626</v>
      </c>
      <c r="E75" s="86" t="s">
        <v>613</v>
      </c>
      <c r="F75" s="87" t="s">
        <v>627</v>
      </c>
      <c r="G75" s="88">
        <v>18787.509999999998</v>
      </c>
      <c r="H75" s="96" t="s">
        <v>628</v>
      </c>
      <c r="I75" s="84" t="s">
        <v>6</v>
      </c>
      <c r="J75" s="89" t="s">
        <v>629</v>
      </c>
      <c r="K75" s="97" t="s">
        <v>253</v>
      </c>
      <c r="L75" s="98" t="s">
        <v>254</v>
      </c>
      <c r="M75" s="98"/>
      <c r="N75" s="85" t="s">
        <v>231</v>
      </c>
      <c r="O75" s="81"/>
      <c r="P75" s="88">
        <v>18787.509999999998</v>
      </c>
      <c r="Q75" s="96" t="s">
        <v>628</v>
      </c>
      <c r="R75" s="84" t="s">
        <v>6</v>
      </c>
      <c r="S75" s="89" t="s">
        <v>629</v>
      </c>
      <c r="T75" s="90">
        <v>19</v>
      </c>
      <c r="U75" s="98" t="s">
        <v>254</v>
      </c>
      <c r="V75" s="98"/>
    </row>
    <row r="76" spans="1:22" ht="60" customHeight="1" x14ac:dyDescent="0.35">
      <c r="A76" s="92">
        <v>44578</v>
      </c>
      <c r="B76" s="83" t="s">
        <v>630</v>
      </c>
      <c r="C76" s="84" t="s">
        <v>631</v>
      </c>
      <c r="D76" s="85" t="s">
        <v>632</v>
      </c>
      <c r="E76" s="86" t="s">
        <v>198</v>
      </c>
      <c r="F76" s="87" t="s">
        <v>633</v>
      </c>
      <c r="G76" s="88">
        <v>47300</v>
      </c>
      <c r="H76" s="96" t="s">
        <v>634</v>
      </c>
      <c r="I76" s="84" t="s">
        <v>6</v>
      </c>
      <c r="J76" s="89" t="s">
        <v>635</v>
      </c>
      <c r="K76" s="97" t="s">
        <v>253</v>
      </c>
      <c r="L76" s="98" t="s">
        <v>254</v>
      </c>
      <c r="M76" s="98"/>
      <c r="N76" s="85" t="s">
        <v>231</v>
      </c>
      <c r="O76" s="81"/>
      <c r="P76" s="88">
        <v>47300</v>
      </c>
      <c r="Q76" s="96" t="s">
        <v>634</v>
      </c>
      <c r="R76" s="84" t="s">
        <v>6</v>
      </c>
      <c r="S76" s="89" t="s">
        <v>635</v>
      </c>
      <c r="T76" s="90">
        <v>19</v>
      </c>
      <c r="U76" s="98" t="s">
        <v>254</v>
      </c>
      <c r="V76" s="98"/>
    </row>
    <row r="77" spans="1:22" ht="60" customHeight="1" x14ac:dyDescent="0.35">
      <c r="A77" s="92">
        <v>44578</v>
      </c>
      <c r="B77" s="83" t="s">
        <v>636</v>
      </c>
      <c r="C77" s="84" t="s">
        <v>637</v>
      </c>
      <c r="D77" s="85" t="s">
        <v>638</v>
      </c>
      <c r="E77" s="86" t="s">
        <v>639</v>
      </c>
      <c r="F77" s="87" t="s">
        <v>640</v>
      </c>
      <c r="G77" s="88">
        <v>44000</v>
      </c>
      <c r="H77" s="96" t="s">
        <v>641</v>
      </c>
      <c r="I77" s="84" t="s">
        <v>6</v>
      </c>
      <c r="J77" s="89" t="s">
        <v>642</v>
      </c>
      <c r="K77" s="97" t="s">
        <v>253</v>
      </c>
      <c r="L77" s="98" t="s">
        <v>254</v>
      </c>
      <c r="M77" s="98"/>
      <c r="N77" s="85" t="s">
        <v>231</v>
      </c>
      <c r="O77" s="81"/>
      <c r="P77" s="88">
        <v>44000</v>
      </c>
      <c r="Q77" s="96" t="s">
        <v>641</v>
      </c>
      <c r="R77" s="84" t="s">
        <v>6</v>
      </c>
      <c r="S77" s="89" t="s">
        <v>642</v>
      </c>
      <c r="T77" s="90">
        <v>19</v>
      </c>
      <c r="U77" s="98" t="s">
        <v>254</v>
      </c>
      <c r="V77" s="98"/>
    </row>
    <row r="78" spans="1:22" ht="60" customHeight="1" x14ac:dyDescent="0.35">
      <c r="A78" s="92">
        <v>44578</v>
      </c>
      <c r="B78" s="83" t="s">
        <v>643</v>
      </c>
      <c r="C78" s="84" t="s">
        <v>644</v>
      </c>
      <c r="D78" s="85" t="s">
        <v>645</v>
      </c>
      <c r="E78" s="86" t="s">
        <v>298</v>
      </c>
      <c r="F78" s="87" t="s">
        <v>646</v>
      </c>
      <c r="G78" s="88">
        <v>72.709999999999994</v>
      </c>
      <c r="H78" s="96" t="s">
        <v>647</v>
      </c>
      <c r="I78" s="84" t="s">
        <v>6</v>
      </c>
      <c r="J78" s="89" t="s">
        <v>648</v>
      </c>
      <c r="K78" s="97" t="s">
        <v>253</v>
      </c>
      <c r="L78" s="98" t="s">
        <v>220</v>
      </c>
      <c r="M78" s="86" t="s">
        <v>221</v>
      </c>
      <c r="N78" s="85" t="s">
        <v>231</v>
      </c>
      <c r="O78" s="81"/>
      <c r="P78" s="88">
        <v>72.709999999999994</v>
      </c>
      <c r="Q78" s="96" t="s">
        <v>647</v>
      </c>
      <c r="R78" s="84" t="s">
        <v>6</v>
      </c>
      <c r="S78" s="89" t="s">
        <v>648</v>
      </c>
      <c r="T78" s="90">
        <v>19</v>
      </c>
      <c r="U78" s="98" t="s">
        <v>220</v>
      </c>
      <c r="V78" s="86" t="s">
        <v>221</v>
      </c>
    </row>
    <row r="79" spans="1:22" ht="60" customHeight="1" x14ac:dyDescent="0.35">
      <c r="A79" s="92">
        <v>44578</v>
      </c>
      <c r="B79" s="83" t="s">
        <v>649</v>
      </c>
      <c r="C79" s="84" t="s">
        <v>650</v>
      </c>
      <c r="D79" s="85" t="s">
        <v>651</v>
      </c>
      <c r="E79" s="86" t="s">
        <v>652</v>
      </c>
      <c r="F79" s="87" t="s">
        <v>653</v>
      </c>
      <c r="G79" s="88">
        <v>8800</v>
      </c>
      <c r="H79" s="96" t="s">
        <v>654</v>
      </c>
      <c r="I79" s="84" t="s">
        <v>6</v>
      </c>
      <c r="J79" s="89" t="s">
        <v>655</v>
      </c>
      <c r="K79" s="97" t="s">
        <v>253</v>
      </c>
      <c r="L79" s="98" t="s">
        <v>254</v>
      </c>
      <c r="M79" s="98"/>
      <c r="N79" s="85" t="s">
        <v>231</v>
      </c>
      <c r="O79" s="81"/>
      <c r="P79" s="88">
        <v>8800</v>
      </c>
      <c r="Q79" s="96" t="s">
        <v>654</v>
      </c>
      <c r="R79" s="84" t="s">
        <v>6</v>
      </c>
      <c r="S79" s="89" t="s">
        <v>655</v>
      </c>
      <c r="T79" s="90">
        <v>19</v>
      </c>
      <c r="U79" s="98" t="s">
        <v>254</v>
      </c>
      <c r="V79" s="98"/>
    </row>
    <row r="80" spans="1:22" ht="60" customHeight="1" x14ac:dyDescent="0.35">
      <c r="A80" s="92">
        <v>44578</v>
      </c>
      <c r="B80" s="83" t="s">
        <v>656</v>
      </c>
      <c r="C80" s="84" t="s">
        <v>657</v>
      </c>
      <c r="D80" s="85" t="s">
        <v>658</v>
      </c>
      <c r="E80" s="86" t="s">
        <v>659</v>
      </c>
      <c r="F80" s="87" t="s">
        <v>660</v>
      </c>
      <c r="G80" s="88">
        <v>2200</v>
      </c>
      <c r="H80" s="96" t="s">
        <v>661</v>
      </c>
      <c r="I80" s="84" t="s">
        <v>6</v>
      </c>
      <c r="J80" s="89" t="s">
        <v>662</v>
      </c>
      <c r="K80" s="97" t="s">
        <v>253</v>
      </c>
      <c r="L80" s="98" t="s">
        <v>254</v>
      </c>
      <c r="M80" s="98"/>
      <c r="N80" s="85" t="s">
        <v>231</v>
      </c>
      <c r="O80" s="81"/>
      <c r="P80" s="88">
        <v>2200</v>
      </c>
      <c r="Q80" s="96" t="s">
        <v>661</v>
      </c>
      <c r="R80" s="84" t="s">
        <v>6</v>
      </c>
      <c r="S80" s="89" t="s">
        <v>662</v>
      </c>
      <c r="T80" s="90">
        <v>19</v>
      </c>
      <c r="U80" s="98" t="s">
        <v>254</v>
      </c>
      <c r="V80" s="98"/>
    </row>
    <row r="81" spans="1:22" ht="60" customHeight="1" x14ac:dyDescent="0.35">
      <c r="A81" s="92">
        <v>44578</v>
      </c>
      <c r="B81" s="83" t="s">
        <v>663</v>
      </c>
      <c r="C81" s="84" t="s">
        <v>664</v>
      </c>
      <c r="D81" s="85" t="s">
        <v>665</v>
      </c>
      <c r="E81" s="86" t="s">
        <v>659</v>
      </c>
      <c r="F81" s="87" t="s">
        <v>666</v>
      </c>
      <c r="G81" s="88">
        <v>63031.08</v>
      </c>
      <c r="H81" s="96" t="s">
        <v>667</v>
      </c>
      <c r="I81" s="84" t="s">
        <v>6</v>
      </c>
      <c r="J81" s="89" t="s">
        <v>668</v>
      </c>
      <c r="K81" s="97" t="s">
        <v>253</v>
      </c>
      <c r="L81" s="98" t="s">
        <v>254</v>
      </c>
      <c r="M81" s="98"/>
      <c r="N81" s="85" t="s">
        <v>231</v>
      </c>
      <c r="O81" s="81"/>
      <c r="P81" s="88">
        <v>63031.08</v>
      </c>
      <c r="Q81" s="96" t="s">
        <v>667</v>
      </c>
      <c r="R81" s="84" t="s">
        <v>6</v>
      </c>
      <c r="S81" s="89" t="s">
        <v>668</v>
      </c>
      <c r="T81" s="90">
        <v>19</v>
      </c>
      <c r="U81" s="98" t="s">
        <v>254</v>
      </c>
      <c r="V81" s="98"/>
    </row>
    <row r="82" spans="1:22" ht="60" customHeight="1" x14ac:dyDescent="0.35">
      <c r="A82" s="92">
        <v>44578</v>
      </c>
      <c r="B82" s="83" t="s">
        <v>669</v>
      </c>
      <c r="C82" s="84" t="s">
        <v>670</v>
      </c>
      <c r="D82" s="85" t="s">
        <v>671</v>
      </c>
      <c r="E82" s="86" t="s">
        <v>672</v>
      </c>
      <c r="F82" s="87" t="s">
        <v>673</v>
      </c>
      <c r="G82" s="88">
        <v>14957.44</v>
      </c>
      <c r="H82" s="96" t="s">
        <v>674</v>
      </c>
      <c r="I82" s="84" t="s">
        <v>6</v>
      </c>
      <c r="J82" s="89" t="s">
        <v>675</v>
      </c>
      <c r="K82" s="97" t="s">
        <v>253</v>
      </c>
      <c r="L82" s="98" t="s">
        <v>254</v>
      </c>
      <c r="M82" s="98"/>
      <c r="N82" s="85" t="s">
        <v>231</v>
      </c>
      <c r="O82" s="81"/>
      <c r="P82" s="88">
        <v>14957.44</v>
      </c>
      <c r="Q82" s="96" t="s">
        <v>674</v>
      </c>
      <c r="R82" s="84" t="s">
        <v>6</v>
      </c>
      <c r="S82" s="89" t="s">
        <v>675</v>
      </c>
      <c r="T82" s="90">
        <v>19</v>
      </c>
      <c r="U82" s="98" t="s">
        <v>254</v>
      </c>
      <c r="V82" s="98"/>
    </row>
    <row r="83" spans="1:22" ht="60" customHeight="1" x14ac:dyDescent="0.35">
      <c r="A83" s="92">
        <v>44578</v>
      </c>
      <c r="B83" s="83" t="s">
        <v>676</v>
      </c>
      <c r="C83" s="84" t="s">
        <v>677</v>
      </c>
      <c r="D83" s="85" t="s">
        <v>678</v>
      </c>
      <c r="E83" s="86" t="s">
        <v>679</v>
      </c>
      <c r="F83" s="87" t="s">
        <v>680</v>
      </c>
      <c r="G83" s="88">
        <v>35200</v>
      </c>
      <c r="H83" s="96" t="s">
        <v>681</v>
      </c>
      <c r="I83" s="84" t="s">
        <v>6</v>
      </c>
      <c r="J83" s="89" t="s">
        <v>682</v>
      </c>
      <c r="K83" s="97" t="s">
        <v>253</v>
      </c>
      <c r="L83" s="98" t="s">
        <v>254</v>
      </c>
      <c r="M83" s="98"/>
      <c r="N83" s="85" t="s">
        <v>231</v>
      </c>
      <c r="O83" s="81"/>
      <c r="P83" s="88">
        <v>35200</v>
      </c>
      <c r="Q83" s="96" t="s">
        <v>681</v>
      </c>
      <c r="R83" s="84" t="s">
        <v>6</v>
      </c>
      <c r="S83" s="89" t="s">
        <v>682</v>
      </c>
      <c r="T83" s="90">
        <v>19</v>
      </c>
      <c r="U83" s="98" t="s">
        <v>254</v>
      </c>
      <c r="V83" s="98"/>
    </row>
    <row r="84" spans="1:22" ht="60" customHeight="1" x14ac:dyDescent="0.35">
      <c r="A84" s="92">
        <v>44578</v>
      </c>
      <c r="B84" s="83" t="s">
        <v>683</v>
      </c>
      <c r="C84" s="84" t="s">
        <v>684</v>
      </c>
      <c r="D84" s="85" t="s">
        <v>685</v>
      </c>
      <c r="E84" s="86" t="s">
        <v>659</v>
      </c>
      <c r="F84" s="87" t="s">
        <v>686</v>
      </c>
      <c r="G84" s="88">
        <v>8900.56</v>
      </c>
      <c r="H84" s="96" t="s">
        <v>687</v>
      </c>
      <c r="I84" s="84" t="s">
        <v>6</v>
      </c>
      <c r="J84" s="89" t="s">
        <v>688</v>
      </c>
      <c r="K84" s="97" t="s">
        <v>253</v>
      </c>
      <c r="L84" s="98" t="s">
        <v>254</v>
      </c>
      <c r="M84" s="98"/>
      <c r="N84" s="85" t="s">
        <v>231</v>
      </c>
      <c r="O84" s="81"/>
      <c r="P84" s="88">
        <v>8900.56</v>
      </c>
      <c r="Q84" s="96" t="s">
        <v>687</v>
      </c>
      <c r="R84" s="84" t="s">
        <v>6</v>
      </c>
      <c r="S84" s="89" t="s">
        <v>688</v>
      </c>
      <c r="T84" s="90">
        <v>19</v>
      </c>
      <c r="U84" s="98" t="s">
        <v>254</v>
      </c>
      <c r="V84" s="98"/>
    </row>
    <row r="85" spans="1:22" ht="60" customHeight="1" x14ac:dyDescent="0.35">
      <c r="A85" s="92">
        <v>44578</v>
      </c>
      <c r="B85" s="83" t="s">
        <v>689</v>
      </c>
      <c r="C85" s="84" t="s">
        <v>690</v>
      </c>
      <c r="D85" s="85" t="s">
        <v>691</v>
      </c>
      <c r="E85" s="86" t="s">
        <v>692</v>
      </c>
      <c r="F85" s="87" t="s">
        <v>693</v>
      </c>
      <c r="G85" s="88">
        <v>114400</v>
      </c>
      <c r="H85" s="96" t="s">
        <v>694</v>
      </c>
      <c r="I85" s="84" t="s">
        <v>6</v>
      </c>
      <c r="J85" s="89" t="s">
        <v>695</v>
      </c>
      <c r="K85" s="97" t="s">
        <v>253</v>
      </c>
      <c r="L85" s="98" t="s">
        <v>254</v>
      </c>
      <c r="M85" s="98"/>
      <c r="N85" s="85" t="s">
        <v>231</v>
      </c>
      <c r="O85" s="81"/>
      <c r="P85" s="88">
        <v>114400</v>
      </c>
      <c r="Q85" s="96" t="s">
        <v>694</v>
      </c>
      <c r="R85" s="84" t="s">
        <v>6</v>
      </c>
      <c r="S85" s="89" t="s">
        <v>695</v>
      </c>
      <c r="T85" s="90">
        <v>19</v>
      </c>
      <c r="U85" s="98" t="s">
        <v>254</v>
      </c>
      <c r="V85" s="98"/>
    </row>
    <row r="86" spans="1:22" ht="60" customHeight="1" x14ac:dyDescent="0.35">
      <c r="A86" s="92">
        <v>44578</v>
      </c>
      <c r="B86" s="83" t="s">
        <v>696</v>
      </c>
      <c r="C86" s="84" t="s">
        <v>697</v>
      </c>
      <c r="D86" s="85" t="s">
        <v>698</v>
      </c>
      <c r="E86" s="86" t="s">
        <v>652</v>
      </c>
      <c r="F86" s="87" t="s">
        <v>699</v>
      </c>
      <c r="G86" s="88">
        <v>2200</v>
      </c>
      <c r="H86" s="96" t="s">
        <v>700</v>
      </c>
      <c r="I86" s="84" t="s">
        <v>6</v>
      </c>
      <c r="J86" s="89" t="s">
        <v>701</v>
      </c>
      <c r="K86" s="97" t="s">
        <v>253</v>
      </c>
      <c r="L86" s="98" t="s">
        <v>254</v>
      </c>
      <c r="M86" s="98"/>
      <c r="N86" s="85" t="s">
        <v>231</v>
      </c>
      <c r="O86" s="81"/>
      <c r="P86" s="88">
        <v>2200</v>
      </c>
      <c r="Q86" s="96" t="s">
        <v>700</v>
      </c>
      <c r="R86" s="84" t="s">
        <v>6</v>
      </c>
      <c r="S86" s="89" t="s">
        <v>701</v>
      </c>
      <c r="T86" s="90">
        <v>19</v>
      </c>
      <c r="U86" s="98" t="s">
        <v>254</v>
      </c>
      <c r="V86" s="98"/>
    </row>
    <row r="87" spans="1:22" ht="60" customHeight="1" x14ac:dyDescent="0.35">
      <c r="A87" s="92">
        <v>44578</v>
      </c>
      <c r="B87" s="83" t="s">
        <v>702</v>
      </c>
      <c r="C87" s="84" t="s">
        <v>703</v>
      </c>
      <c r="D87" s="85" t="s">
        <v>704</v>
      </c>
      <c r="E87" s="86" t="s">
        <v>672</v>
      </c>
      <c r="F87" s="87" t="s">
        <v>705</v>
      </c>
      <c r="G87" s="88">
        <v>79707.350000000006</v>
      </c>
      <c r="H87" s="96" t="s">
        <v>706</v>
      </c>
      <c r="I87" s="84" t="s">
        <v>6</v>
      </c>
      <c r="J87" s="89" t="s">
        <v>707</v>
      </c>
      <c r="K87" s="97" t="s">
        <v>253</v>
      </c>
      <c r="L87" s="98" t="s">
        <v>254</v>
      </c>
      <c r="M87" s="98"/>
      <c r="N87" s="85" t="s">
        <v>231</v>
      </c>
      <c r="O87" s="81"/>
      <c r="P87" s="88">
        <v>79707.350000000006</v>
      </c>
      <c r="Q87" s="96" t="s">
        <v>706</v>
      </c>
      <c r="R87" s="84" t="s">
        <v>6</v>
      </c>
      <c r="S87" s="89" t="s">
        <v>707</v>
      </c>
      <c r="T87" s="90">
        <v>19</v>
      </c>
      <c r="U87" s="98" t="s">
        <v>254</v>
      </c>
      <c r="V87" s="98"/>
    </row>
    <row r="88" spans="1:22" ht="60" customHeight="1" x14ac:dyDescent="0.35">
      <c r="A88" s="92">
        <v>44578</v>
      </c>
      <c r="B88" s="83" t="s">
        <v>708</v>
      </c>
      <c r="C88" s="84" t="s">
        <v>703</v>
      </c>
      <c r="D88" s="85" t="s">
        <v>709</v>
      </c>
      <c r="E88" s="86" t="s">
        <v>672</v>
      </c>
      <c r="F88" s="87" t="s">
        <v>710</v>
      </c>
      <c r="G88" s="88">
        <v>138513.06</v>
      </c>
      <c r="H88" s="96" t="s">
        <v>711</v>
      </c>
      <c r="I88" s="84" t="s">
        <v>6</v>
      </c>
      <c r="J88" s="89" t="s">
        <v>712</v>
      </c>
      <c r="K88" s="97" t="s">
        <v>253</v>
      </c>
      <c r="L88" s="98" t="s">
        <v>254</v>
      </c>
      <c r="M88" s="98"/>
      <c r="N88" s="85" t="s">
        <v>231</v>
      </c>
      <c r="O88" s="81"/>
      <c r="P88" s="88">
        <v>138513.06</v>
      </c>
      <c r="Q88" s="96" t="s">
        <v>711</v>
      </c>
      <c r="R88" s="84" t="s">
        <v>6</v>
      </c>
      <c r="S88" s="89" t="s">
        <v>712</v>
      </c>
      <c r="T88" s="90">
        <v>19</v>
      </c>
      <c r="U88" s="98" t="s">
        <v>254</v>
      </c>
      <c r="V88" s="98"/>
    </row>
    <row r="89" spans="1:22" ht="60" customHeight="1" x14ac:dyDescent="0.35">
      <c r="A89" s="92">
        <v>44578</v>
      </c>
      <c r="B89" s="83" t="s">
        <v>713</v>
      </c>
      <c r="C89" s="84" t="s">
        <v>714</v>
      </c>
      <c r="D89" s="85" t="s">
        <v>715</v>
      </c>
      <c r="E89" s="86" t="s">
        <v>692</v>
      </c>
      <c r="F89" s="87" t="s">
        <v>716</v>
      </c>
      <c r="G89" s="88">
        <v>68200</v>
      </c>
      <c r="H89" s="96" t="s">
        <v>717</v>
      </c>
      <c r="I89" s="84" t="s">
        <v>6</v>
      </c>
      <c r="J89" s="89" t="s">
        <v>718</v>
      </c>
      <c r="K89" s="97" t="s">
        <v>253</v>
      </c>
      <c r="L89" s="98" t="s">
        <v>254</v>
      </c>
      <c r="M89" s="98"/>
      <c r="N89" s="85" t="s">
        <v>231</v>
      </c>
      <c r="O89" s="81"/>
      <c r="P89" s="88">
        <v>68200</v>
      </c>
      <c r="Q89" s="96" t="s">
        <v>717</v>
      </c>
      <c r="R89" s="84" t="s">
        <v>6</v>
      </c>
      <c r="S89" s="89" t="s">
        <v>718</v>
      </c>
      <c r="T89" s="90">
        <v>19</v>
      </c>
      <c r="U89" s="98" t="s">
        <v>254</v>
      </c>
      <c r="V89" s="98"/>
    </row>
    <row r="90" spans="1:22" ht="60" customHeight="1" x14ac:dyDescent="0.35">
      <c r="A90" s="92">
        <v>44578</v>
      </c>
      <c r="B90" s="83" t="s">
        <v>719</v>
      </c>
      <c r="C90" s="84" t="s">
        <v>720</v>
      </c>
      <c r="D90" s="85" t="s">
        <v>721</v>
      </c>
      <c r="E90" s="86" t="s">
        <v>679</v>
      </c>
      <c r="F90" s="87" t="s">
        <v>722</v>
      </c>
      <c r="G90" s="88">
        <v>48400</v>
      </c>
      <c r="H90" s="96" t="s">
        <v>723</v>
      </c>
      <c r="I90" s="84" t="s">
        <v>6</v>
      </c>
      <c r="J90" s="89" t="s">
        <v>724</v>
      </c>
      <c r="K90" s="97" t="s">
        <v>253</v>
      </c>
      <c r="L90" s="98" t="s">
        <v>254</v>
      </c>
      <c r="M90" s="98"/>
      <c r="N90" s="85" t="s">
        <v>231</v>
      </c>
      <c r="O90" s="81"/>
      <c r="P90" s="88">
        <v>48400</v>
      </c>
      <c r="Q90" s="96" t="s">
        <v>723</v>
      </c>
      <c r="R90" s="84" t="s">
        <v>6</v>
      </c>
      <c r="S90" s="89" t="s">
        <v>724</v>
      </c>
      <c r="T90" s="90">
        <v>19</v>
      </c>
      <c r="U90" s="98" t="s">
        <v>254</v>
      </c>
      <c r="V90" s="98"/>
    </row>
    <row r="91" spans="1:22" ht="60" customHeight="1" x14ac:dyDescent="0.35">
      <c r="A91" s="92">
        <v>44578</v>
      </c>
      <c r="B91" s="83" t="s">
        <v>725</v>
      </c>
      <c r="C91" s="84" t="s">
        <v>726</v>
      </c>
      <c r="D91" s="85" t="s">
        <v>727</v>
      </c>
      <c r="E91" s="86" t="s">
        <v>672</v>
      </c>
      <c r="F91" s="87" t="s">
        <v>728</v>
      </c>
      <c r="G91" s="88">
        <v>48883.93</v>
      </c>
      <c r="H91" s="96" t="s">
        <v>729</v>
      </c>
      <c r="I91" s="84" t="s">
        <v>6</v>
      </c>
      <c r="J91" s="89" t="s">
        <v>730</v>
      </c>
      <c r="K91" s="97" t="s">
        <v>253</v>
      </c>
      <c r="L91" s="98" t="s">
        <v>254</v>
      </c>
      <c r="M91" s="98"/>
      <c r="N91" s="85" t="s">
        <v>231</v>
      </c>
      <c r="O91" s="81"/>
      <c r="P91" s="88">
        <v>48883.93</v>
      </c>
      <c r="Q91" s="96" t="s">
        <v>729</v>
      </c>
      <c r="R91" s="84" t="s">
        <v>6</v>
      </c>
      <c r="S91" s="89" t="s">
        <v>730</v>
      </c>
      <c r="T91" s="90">
        <v>19</v>
      </c>
      <c r="U91" s="98" t="s">
        <v>254</v>
      </c>
      <c r="V91" s="98"/>
    </row>
    <row r="92" spans="1:22" ht="60" customHeight="1" x14ac:dyDescent="0.35">
      <c r="A92" s="92">
        <v>44578</v>
      </c>
      <c r="B92" s="83" t="s">
        <v>731</v>
      </c>
      <c r="C92" s="84" t="s">
        <v>732</v>
      </c>
      <c r="D92" s="85" t="s">
        <v>733</v>
      </c>
      <c r="E92" s="86" t="s">
        <v>692</v>
      </c>
      <c r="F92" s="87" t="s">
        <v>734</v>
      </c>
      <c r="G92" s="88">
        <v>68200</v>
      </c>
      <c r="H92" s="96" t="s">
        <v>735</v>
      </c>
      <c r="I92" s="84" t="s">
        <v>6</v>
      </c>
      <c r="J92" s="89" t="s">
        <v>736</v>
      </c>
      <c r="K92" s="97" t="s">
        <v>253</v>
      </c>
      <c r="L92" s="98" t="s">
        <v>254</v>
      </c>
      <c r="M92" s="98"/>
      <c r="N92" s="85" t="s">
        <v>231</v>
      </c>
      <c r="O92" s="81"/>
      <c r="P92" s="88">
        <v>68200</v>
      </c>
      <c r="Q92" s="96" t="s">
        <v>735</v>
      </c>
      <c r="R92" s="84" t="s">
        <v>6</v>
      </c>
      <c r="S92" s="89" t="s">
        <v>736</v>
      </c>
      <c r="T92" s="90">
        <v>19</v>
      </c>
      <c r="U92" s="98" t="s">
        <v>254</v>
      </c>
      <c r="V92" s="98"/>
    </row>
    <row r="93" spans="1:22" ht="60" customHeight="1" x14ac:dyDescent="0.35">
      <c r="A93" s="92">
        <v>44578</v>
      </c>
      <c r="B93" s="83" t="s">
        <v>737</v>
      </c>
      <c r="C93" s="84" t="s">
        <v>738</v>
      </c>
      <c r="D93" s="85" t="s">
        <v>739</v>
      </c>
      <c r="E93" s="86" t="s">
        <v>672</v>
      </c>
      <c r="F93" s="87" t="s">
        <v>740</v>
      </c>
      <c r="G93" s="88">
        <v>25858.71</v>
      </c>
      <c r="H93" s="96" t="s">
        <v>741</v>
      </c>
      <c r="I93" s="84" t="s">
        <v>6</v>
      </c>
      <c r="J93" s="89" t="s">
        <v>742</v>
      </c>
      <c r="K93" s="97" t="s">
        <v>253</v>
      </c>
      <c r="L93" s="98" t="s">
        <v>254</v>
      </c>
      <c r="M93" s="98"/>
      <c r="N93" s="85" t="s">
        <v>231</v>
      </c>
      <c r="O93" s="81"/>
      <c r="P93" s="88">
        <v>25858.71</v>
      </c>
      <c r="Q93" s="96" t="s">
        <v>741</v>
      </c>
      <c r="R93" s="84" t="s">
        <v>6</v>
      </c>
      <c r="S93" s="89" t="s">
        <v>742</v>
      </c>
      <c r="T93" s="90">
        <v>19</v>
      </c>
      <c r="U93" s="98" t="s">
        <v>254</v>
      </c>
      <c r="V93" s="98"/>
    </row>
    <row r="94" spans="1:22" ht="60" customHeight="1" x14ac:dyDescent="0.35">
      <c r="A94" s="92">
        <v>44578</v>
      </c>
      <c r="B94" s="83" t="s">
        <v>743</v>
      </c>
      <c r="C94" s="84" t="s">
        <v>744</v>
      </c>
      <c r="D94" s="85" t="s">
        <v>745</v>
      </c>
      <c r="E94" s="86" t="s">
        <v>679</v>
      </c>
      <c r="F94" s="87" t="s">
        <v>746</v>
      </c>
      <c r="G94" s="88">
        <v>24200</v>
      </c>
      <c r="H94" s="96" t="s">
        <v>747</v>
      </c>
      <c r="I94" s="84" t="s">
        <v>6</v>
      </c>
      <c r="J94" s="89" t="s">
        <v>748</v>
      </c>
      <c r="K94" s="97" t="s">
        <v>253</v>
      </c>
      <c r="L94" s="98" t="s">
        <v>254</v>
      </c>
      <c r="M94" s="98"/>
      <c r="N94" s="85" t="s">
        <v>231</v>
      </c>
      <c r="O94" s="81"/>
      <c r="P94" s="88">
        <v>24200</v>
      </c>
      <c r="Q94" s="96" t="s">
        <v>747</v>
      </c>
      <c r="R94" s="84" t="s">
        <v>6</v>
      </c>
      <c r="S94" s="89" t="s">
        <v>748</v>
      </c>
      <c r="T94" s="90">
        <v>19</v>
      </c>
      <c r="U94" s="98" t="s">
        <v>254</v>
      </c>
      <c r="V94" s="98"/>
    </row>
    <row r="95" spans="1:22" ht="60" customHeight="1" x14ac:dyDescent="0.35">
      <c r="A95" s="92">
        <v>44578</v>
      </c>
      <c r="B95" s="83" t="s">
        <v>749</v>
      </c>
      <c r="C95" s="84" t="s">
        <v>750</v>
      </c>
      <c r="D95" s="85" t="s">
        <v>751</v>
      </c>
      <c r="E95" s="86" t="s">
        <v>672</v>
      </c>
      <c r="F95" s="87" t="s">
        <v>752</v>
      </c>
      <c r="G95" s="88">
        <v>9966.5499999999993</v>
      </c>
      <c r="H95" s="96" t="s">
        <v>753</v>
      </c>
      <c r="I95" s="84" t="s">
        <v>6</v>
      </c>
      <c r="J95" s="89" t="s">
        <v>754</v>
      </c>
      <c r="K95" s="97" t="s">
        <v>253</v>
      </c>
      <c r="L95" s="98" t="s">
        <v>254</v>
      </c>
      <c r="M95" s="98"/>
      <c r="N95" s="85" t="s">
        <v>231</v>
      </c>
      <c r="O95" s="81"/>
      <c r="P95" s="88">
        <v>9966.5499999999993</v>
      </c>
      <c r="Q95" s="96" t="s">
        <v>753</v>
      </c>
      <c r="R95" s="84" t="s">
        <v>6</v>
      </c>
      <c r="S95" s="89" t="s">
        <v>754</v>
      </c>
      <c r="T95" s="90">
        <v>19</v>
      </c>
      <c r="U95" s="98" t="s">
        <v>254</v>
      </c>
      <c r="V95" s="98"/>
    </row>
    <row r="96" spans="1:22" ht="60" customHeight="1" x14ac:dyDescent="0.35">
      <c r="A96" s="100">
        <v>44581</v>
      </c>
      <c r="B96" s="101" t="s">
        <v>755</v>
      </c>
      <c r="C96" s="101" t="s">
        <v>528</v>
      </c>
      <c r="D96" s="101" t="s">
        <v>756</v>
      </c>
      <c r="E96" s="86" t="s">
        <v>530</v>
      </c>
      <c r="F96" s="86" t="s">
        <v>757</v>
      </c>
      <c r="G96" s="102">
        <v>108.8</v>
      </c>
      <c r="H96" s="102" t="s">
        <v>758</v>
      </c>
      <c r="I96" s="84" t="s">
        <v>6</v>
      </c>
      <c r="J96" s="103" t="s">
        <v>759</v>
      </c>
      <c r="K96" s="93">
        <v>0</v>
      </c>
      <c r="L96" s="86" t="s">
        <v>220</v>
      </c>
      <c r="M96" s="86" t="s">
        <v>221</v>
      </c>
      <c r="N96" s="92" t="s">
        <v>222</v>
      </c>
      <c r="O96" s="81"/>
      <c r="P96" s="102">
        <v>108.8</v>
      </c>
      <c r="Q96" s="102" t="s">
        <v>758</v>
      </c>
      <c r="R96" s="84" t="s">
        <v>6</v>
      </c>
      <c r="S96" s="103" t="s">
        <v>759</v>
      </c>
      <c r="T96" s="90">
        <v>0</v>
      </c>
      <c r="U96" s="86" t="s">
        <v>220</v>
      </c>
      <c r="V96" s="86" t="s">
        <v>221</v>
      </c>
    </row>
    <row r="97" spans="1:22" ht="60" customHeight="1" x14ac:dyDescent="0.35">
      <c r="A97" s="100">
        <v>44581</v>
      </c>
      <c r="B97" s="101" t="s">
        <v>760</v>
      </c>
      <c r="C97" s="101" t="s">
        <v>761</v>
      </c>
      <c r="D97" s="101" t="s">
        <v>762</v>
      </c>
      <c r="E97" s="86" t="s">
        <v>763</v>
      </c>
      <c r="F97" s="86" t="s">
        <v>764</v>
      </c>
      <c r="G97" s="102">
        <v>16</v>
      </c>
      <c r="H97" s="102" t="s">
        <v>765</v>
      </c>
      <c r="I97" s="84" t="s">
        <v>6</v>
      </c>
      <c r="J97" s="103" t="s">
        <v>766</v>
      </c>
      <c r="K97" s="93">
        <v>0</v>
      </c>
      <c r="L97" s="86" t="s">
        <v>220</v>
      </c>
      <c r="M97" s="86" t="s">
        <v>221</v>
      </c>
      <c r="N97" s="92" t="s">
        <v>222</v>
      </c>
      <c r="O97" s="81"/>
      <c r="P97" s="102">
        <v>16</v>
      </c>
      <c r="Q97" s="102" t="s">
        <v>765</v>
      </c>
      <c r="R97" s="84" t="s">
        <v>6</v>
      </c>
      <c r="S97" s="103" t="s">
        <v>766</v>
      </c>
      <c r="T97" s="90">
        <v>0</v>
      </c>
      <c r="U97" s="86" t="s">
        <v>220</v>
      </c>
      <c r="V97" s="86" t="s">
        <v>221</v>
      </c>
    </row>
    <row r="98" spans="1:22" ht="60" customHeight="1" x14ac:dyDescent="0.35">
      <c r="A98" s="100">
        <v>44581</v>
      </c>
      <c r="B98" s="101" t="s">
        <v>767</v>
      </c>
      <c r="C98" s="101" t="s">
        <v>768</v>
      </c>
      <c r="D98" s="101" t="s">
        <v>769</v>
      </c>
      <c r="E98" s="86" t="s">
        <v>770</v>
      </c>
      <c r="F98" s="86" t="s">
        <v>771</v>
      </c>
      <c r="G98" s="102">
        <v>93.75</v>
      </c>
      <c r="H98" s="102" t="s">
        <v>772</v>
      </c>
      <c r="I98" s="84" t="s">
        <v>6</v>
      </c>
      <c r="J98" s="103" t="s">
        <v>773</v>
      </c>
      <c r="K98" s="93">
        <v>0</v>
      </c>
      <c r="L98" s="86" t="s">
        <v>220</v>
      </c>
      <c r="M98" s="86" t="s">
        <v>221</v>
      </c>
      <c r="N98" s="92" t="s">
        <v>222</v>
      </c>
      <c r="O98" s="81"/>
      <c r="P98" s="102">
        <v>93.75</v>
      </c>
      <c r="Q98" s="102" t="s">
        <v>772</v>
      </c>
      <c r="R98" s="84" t="s">
        <v>6</v>
      </c>
      <c r="S98" s="103" t="s">
        <v>773</v>
      </c>
      <c r="T98" s="90">
        <v>0</v>
      </c>
      <c r="U98" s="86" t="s">
        <v>220</v>
      </c>
      <c r="V98" s="86" t="s">
        <v>221</v>
      </c>
    </row>
    <row r="99" spans="1:22" ht="60" customHeight="1" x14ac:dyDescent="0.35">
      <c r="A99" s="100">
        <v>44581</v>
      </c>
      <c r="B99" s="101" t="s">
        <v>774</v>
      </c>
      <c r="C99" s="101" t="s">
        <v>775</v>
      </c>
      <c r="D99" s="101" t="s">
        <v>776</v>
      </c>
      <c r="E99" s="86" t="s">
        <v>777</v>
      </c>
      <c r="F99" s="86" t="s">
        <v>778</v>
      </c>
      <c r="G99" s="102">
        <v>597.54999999999995</v>
      </c>
      <c r="H99" s="102" t="s">
        <v>779</v>
      </c>
      <c r="I99" s="84" t="s">
        <v>6</v>
      </c>
      <c r="J99" s="103" t="s">
        <v>780</v>
      </c>
      <c r="K99" s="93">
        <v>0</v>
      </c>
      <c r="L99" s="86" t="s">
        <v>220</v>
      </c>
      <c r="M99" s="86" t="s">
        <v>221</v>
      </c>
      <c r="N99" s="92" t="s">
        <v>222</v>
      </c>
      <c r="O99" s="81"/>
      <c r="P99" s="102">
        <v>597.54999999999995</v>
      </c>
      <c r="Q99" s="102" t="s">
        <v>779</v>
      </c>
      <c r="R99" s="84" t="s">
        <v>6</v>
      </c>
      <c r="S99" s="103" t="s">
        <v>780</v>
      </c>
      <c r="T99" s="90">
        <v>0</v>
      </c>
      <c r="U99" s="86" t="s">
        <v>220</v>
      </c>
      <c r="V99" s="86" t="s">
        <v>221</v>
      </c>
    </row>
    <row r="100" spans="1:22" ht="60" customHeight="1" x14ac:dyDescent="0.35">
      <c r="A100" s="100">
        <v>44581</v>
      </c>
      <c r="B100" s="101" t="s">
        <v>781</v>
      </c>
      <c r="C100" s="101" t="s">
        <v>782</v>
      </c>
      <c r="D100" s="101" t="s">
        <v>783</v>
      </c>
      <c r="E100" s="86" t="s">
        <v>784</v>
      </c>
      <c r="F100" s="86" t="s">
        <v>785</v>
      </c>
      <c r="G100" s="102">
        <v>221.4</v>
      </c>
      <c r="H100" s="102" t="s">
        <v>786</v>
      </c>
      <c r="I100" s="84" t="s">
        <v>6</v>
      </c>
      <c r="J100" s="103" t="s">
        <v>787</v>
      </c>
      <c r="K100" s="93">
        <v>0</v>
      </c>
      <c r="L100" s="86" t="s">
        <v>220</v>
      </c>
      <c r="M100" s="86" t="s">
        <v>221</v>
      </c>
      <c r="N100" s="92" t="s">
        <v>222</v>
      </c>
      <c r="O100" s="81"/>
      <c r="P100" s="102">
        <v>221.4</v>
      </c>
      <c r="Q100" s="102" t="s">
        <v>786</v>
      </c>
      <c r="R100" s="84" t="s">
        <v>6</v>
      </c>
      <c r="S100" s="103" t="s">
        <v>787</v>
      </c>
      <c r="T100" s="90">
        <v>0</v>
      </c>
      <c r="U100" s="86" t="s">
        <v>220</v>
      </c>
      <c r="V100" s="86" t="s">
        <v>221</v>
      </c>
    </row>
    <row r="101" spans="1:22" ht="60" customHeight="1" x14ac:dyDescent="0.35">
      <c r="A101" s="100">
        <v>44581</v>
      </c>
      <c r="B101" s="101" t="s">
        <v>788</v>
      </c>
      <c r="C101" s="101" t="s">
        <v>789</v>
      </c>
      <c r="D101" s="101" t="s">
        <v>790</v>
      </c>
      <c r="E101" s="86" t="s">
        <v>311</v>
      </c>
      <c r="F101" s="86" t="s">
        <v>791</v>
      </c>
      <c r="G101" s="102">
        <v>28.9</v>
      </c>
      <c r="H101" s="102" t="s">
        <v>792</v>
      </c>
      <c r="I101" s="84" t="s">
        <v>6</v>
      </c>
      <c r="J101" s="103" t="s">
        <v>793</v>
      </c>
      <c r="K101" s="93">
        <v>0</v>
      </c>
      <c r="L101" s="86" t="s">
        <v>220</v>
      </c>
      <c r="M101" s="86" t="s">
        <v>221</v>
      </c>
      <c r="N101" s="92" t="s">
        <v>231</v>
      </c>
      <c r="O101" s="81"/>
      <c r="P101" s="102">
        <v>28.9</v>
      </c>
      <c r="Q101" s="102" t="s">
        <v>792</v>
      </c>
      <c r="R101" s="84" t="s">
        <v>6</v>
      </c>
      <c r="S101" s="103" t="s">
        <v>793</v>
      </c>
      <c r="T101" s="90">
        <v>0</v>
      </c>
      <c r="U101" s="86" t="s">
        <v>220</v>
      </c>
      <c r="V101" s="86" t="s">
        <v>221</v>
      </c>
    </row>
    <row r="102" spans="1:22" ht="60" customHeight="1" x14ac:dyDescent="0.35">
      <c r="A102" s="92">
        <v>44581</v>
      </c>
      <c r="B102" s="83" t="s">
        <v>794</v>
      </c>
      <c r="C102" s="84" t="s">
        <v>795</v>
      </c>
      <c r="D102" s="85" t="s">
        <v>796</v>
      </c>
      <c r="E102" s="86" t="s">
        <v>606</v>
      </c>
      <c r="F102" s="87" t="s">
        <v>797</v>
      </c>
      <c r="G102" s="88">
        <v>41.88</v>
      </c>
      <c r="H102" s="88" t="s">
        <v>798</v>
      </c>
      <c r="I102" s="84" t="s">
        <v>6</v>
      </c>
      <c r="J102" s="89" t="s">
        <v>799</v>
      </c>
      <c r="K102" s="93">
        <v>18</v>
      </c>
      <c r="L102" s="98" t="s">
        <v>220</v>
      </c>
      <c r="M102" s="86" t="s">
        <v>221</v>
      </c>
      <c r="N102" s="85" t="s">
        <v>231</v>
      </c>
      <c r="O102" s="81"/>
      <c r="P102" s="88">
        <v>41.88</v>
      </c>
      <c r="Q102" s="88" t="s">
        <v>798</v>
      </c>
      <c r="R102" s="84" t="s">
        <v>6</v>
      </c>
      <c r="S102" s="89" t="s">
        <v>799</v>
      </c>
      <c r="T102" s="90">
        <v>18</v>
      </c>
      <c r="U102" s="98" t="s">
        <v>220</v>
      </c>
      <c r="V102" s="86" t="s">
        <v>221</v>
      </c>
    </row>
    <row r="103" spans="1:22" ht="60" customHeight="1" x14ac:dyDescent="0.35">
      <c r="A103" s="82">
        <v>44581</v>
      </c>
      <c r="B103" s="83" t="s">
        <v>800</v>
      </c>
      <c r="C103" s="84" t="s">
        <v>801</v>
      </c>
      <c r="D103" s="85" t="s">
        <v>802</v>
      </c>
      <c r="E103" s="86" t="s">
        <v>407</v>
      </c>
      <c r="F103" s="87" t="s">
        <v>803</v>
      </c>
      <c r="G103" s="88">
        <v>60.5</v>
      </c>
      <c r="H103" s="96" t="s">
        <v>804</v>
      </c>
      <c r="I103" s="84" t="s">
        <v>6</v>
      </c>
      <c r="J103" s="89" t="s">
        <v>805</v>
      </c>
      <c r="K103" s="90">
        <v>9</v>
      </c>
      <c r="L103" s="86" t="s">
        <v>220</v>
      </c>
      <c r="M103" s="86" t="s">
        <v>221</v>
      </c>
      <c r="N103" s="91" t="s">
        <v>222</v>
      </c>
      <c r="O103" s="105"/>
      <c r="P103" s="88">
        <v>60.5</v>
      </c>
      <c r="Q103" s="96" t="s">
        <v>804</v>
      </c>
      <c r="R103" s="84" t="s">
        <v>6</v>
      </c>
      <c r="S103" s="89" t="s">
        <v>805</v>
      </c>
      <c r="T103" s="90">
        <v>9</v>
      </c>
      <c r="U103" s="86" t="s">
        <v>220</v>
      </c>
      <c r="V103" s="86" t="s">
        <v>221</v>
      </c>
    </row>
    <row r="104" spans="1:22" ht="60" customHeight="1" x14ac:dyDescent="0.35">
      <c r="A104" s="82">
        <v>44581</v>
      </c>
      <c r="B104" s="83" t="s">
        <v>806</v>
      </c>
      <c r="C104" s="84" t="s">
        <v>807</v>
      </c>
      <c r="D104" s="85" t="s">
        <v>808</v>
      </c>
      <c r="E104" s="86" t="s">
        <v>407</v>
      </c>
      <c r="F104" s="87" t="s">
        <v>809</v>
      </c>
      <c r="G104" s="88">
        <v>158</v>
      </c>
      <c r="H104" s="96" t="s">
        <v>810</v>
      </c>
      <c r="I104" s="84" t="s">
        <v>6</v>
      </c>
      <c r="J104" s="89" t="s">
        <v>811</v>
      </c>
      <c r="K104" s="90">
        <v>9</v>
      </c>
      <c r="L104" s="86" t="s">
        <v>220</v>
      </c>
      <c r="M104" s="86" t="s">
        <v>221</v>
      </c>
      <c r="N104" s="91" t="s">
        <v>222</v>
      </c>
      <c r="O104" s="105"/>
      <c r="P104" s="88">
        <v>158</v>
      </c>
      <c r="Q104" s="96" t="s">
        <v>810</v>
      </c>
      <c r="R104" s="84" t="s">
        <v>6</v>
      </c>
      <c r="S104" s="89" t="s">
        <v>811</v>
      </c>
      <c r="T104" s="90">
        <v>9</v>
      </c>
      <c r="U104" s="86" t="s">
        <v>220</v>
      </c>
      <c r="V104" s="86" t="s">
        <v>221</v>
      </c>
    </row>
    <row r="105" spans="1:22" ht="60" customHeight="1" x14ac:dyDescent="0.35">
      <c r="A105" s="82">
        <v>44581</v>
      </c>
      <c r="B105" s="83" t="s">
        <v>812</v>
      </c>
      <c r="C105" s="84" t="s">
        <v>813</v>
      </c>
      <c r="D105" s="85" t="s">
        <v>814</v>
      </c>
      <c r="E105" s="86" t="s">
        <v>505</v>
      </c>
      <c r="F105" s="87" t="s">
        <v>815</v>
      </c>
      <c r="G105" s="88">
        <v>177.9</v>
      </c>
      <c r="H105" s="96" t="s">
        <v>816</v>
      </c>
      <c r="I105" s="84" t="s">
        <v>6</v>
      </c>
      <c r="J105" s="89" t="s">
        <v>817</v>
      </c>
      <c r="K105" s="90">
        <v>9</v>
      </c>
      <c r="L105" s="86" t="s">
        <v>220</v>
      </c>
      <c r="M105" s="86" t="s">
        <v>221</v>
      </c>
      <c r="N105" s="91" t="s">
        <v>222</v>
      </c>
      <c r="O105" s="81"/>
      <c r="P105" s="88">
        <v>177.9</v>
      </c>
      <c r="Q105" s="96" t="s">
        <v>816</v>
      </c>
      <c r="R105" s="84" t="s">
        <v>6</v>
      </c>
      <c r="S105" s="89" t="s">
        <v>817</v>
      </c>
      <c r="T105" s="90">
        <v>9</v>
      </c>
      <c r="U105" s="86" t="s">
        <v>220</v>
      </c>
      <c r="V105" s="86" t="s">
        <v>221</v>
      </c>
    </row>
    <row r="106" spans="1:22" ht="60" customHeight="1" x14ac:dyDescent="0.35">
      <c r="A106" s="82">
        <v>44581</v>
      </c>
      <c r="B106" s="83" t="s">
        <v>818</v>
      </c>
      <c r="C106" s="84" t="s">
        <v>819</v>
      </c>
      <c r="D106" s="85" t="s">
        <v>820</v>
      </c>
      <c r="E106" s="86" t="s">
        <v>821</v>
      </c>
      <c r="F106" s="87" t="s">
        <v>822</v>
      </c>
      <c r="G106" s="88">
        <v>81.819999999999993</v>
      </c>
      <c r="H106" s="96" t="s">
        <v>823</v>
      </c>
      <c r="I106" s="84" t="s">
        <v>6</v>
      </c>
      <c r="J106" s="89" t="s">
        <v>824</v>
      </c>
      <c r="K106" s="90">
        <v>9</v>
      </c>
      <c r="L106" s="86" t="s">
        <v>220</v>
      </c>
      <c r="M106" s="86" t="s">
        <v>221</v>
      </c>
      <c r="N106" s="91" t="s">
        <v>222</v>
      </c>
      <c r="O106" s="81"/>
      <c r="P106" s="88">
        <v>81.819999999999993</v>
      </c>
      <c r="Q106" s="96" t="s">
        <v>823</v>
      </c>
      <c r="R106" s="84" t="s">
        <v>6</v>
      </c>
      <c r="S106" s="89" t="s">
        <v>824</v>
      </c>
      <c r="T106" s="90">
        <v>9</v>
      </c>
      <c r="U106" s="86" t="s">
        <v>220</v>
      </c>
      <c r="V106" s="86" t="s">
        <v>221</v>
      </c>
    </row>
    <row r="107" spans="1:22" ht="60" customHeight="1" x14ac:dyDescent="0.35">
      <c r="A107" s="92">
        <v>44581</v>
      </c>
      <c r="B107" s="83" t="s">
        <v>825</v>
      </c>
      <c r="C107" s="84" t="s">
        <v>826</v>
      </c>
      <c r="D107" s="85" t="s">
        <v>827</v>
      </c>
      <c r="E107" s="86" t="s">
        <v>828</v>
      </c>
      <c r="F107" s="87" t="s">
        <v>829</v>
      </c>
      <c r="G107" s="88">
        <v>497.28</v>
      </c>
      <c r="H107" s="96" t="s">
        <v>830</v>
      </c>
      <c r="I107" s="84" t="s">
        <v>6</v>
      </c>
      <c r="J107" s="89" t="s">
        <v>831</v>
      </c>
      <c r="K107" s="97" t="s">
        <v>253</v>
      </c>
      <c r="L107" s="98" t="s">
        <v>220</v>
      </c>
      <c r="M107" s="86" t="s">
        <v>221</v>
      </c>
      <c r="N107" s="85" t="s">
        <v>231</v>
      </c>
      <c r="O107" s="81"/>
      <c r="P107" s="88">
        <v>497.28</v>
      </c>
      <c r="Q107" s="96" t="s">
        <v>830</v>
      </c>
      <c r="R107" s="84" t="s">
        <v>6</v>
      </c>
      <c r="S107" s="89" t="s">
        <v>831</v>
      </c>
      <c r="T107" s="90">
        <v>19</v>
      </c>
      <c r="U107" s="98" t="s">
        <v>220</v>
      </c>
      <c r="V107" s="86" t="s">
        <v>221</v>
      </c>
    </row>
    <row r="108" spans="1:22" ht="60" customHeight="1" x14ac:dyDescent="0.35">
      <c r="A108" s="92">
        <v>44581</v>
      </c>
      <c r="B108" s="83" t="s">
        <v>832</v>
      </c>
      <c r="C108" s="84" t="s">
        <v>833</v>
      </c>
      <c r="D108" s="85" t="s">
        <v>834</v>
      </c>
      <c r="E108" s="86" t="s">
        <v>835</v>
      </c>
      <c r="F108" s="87" t="s">
        <v>836</v>
      </c>
      <c r="G108" s="88">
        <v>800</v>
      </c>
      <c r="H108" s="96" t="s">
        <v>837</v>
      </c>
      <c r="I108" s="84" t="s">
        <v>6</v>
      </c>
      <c r="J108" s="89" t="s">
        <v>838</v>
      </c>
      <c r="K108" s="97" t="s">
        <v>253</v>
      </c>
      <c r="L108" s="98" t="s">
        <v>220</v>
      </c>
      <c r="M108" s="98" t="s">
        <v>221</v>
      </c>
      <c r="N108" s="85" t="s">
        <v>231</v>
      </c>
      <c r="O108" s="81"/>
      <c r="P108" s="88">
        <v>800</v>
      </c>
      <c r="Q108" s="96" t="s">
        <v>837</v>
      </c>
      <c r="R108" s="84" t="s">
        <v>6</v>
      </c>
      <c r="S108" s="89" t="s">
        <v>838</v>
      </c>
      <c r="T108" s="90">
        <v>19</v>
      </c>
      <c r="U108" s="98" t="s">
        <v>220</v>
      </c>
      <c r="V108" s="98" t="s">
        <v>221</v>
      </c>
    </row>
    <row r="109" spans="1:22" ht="60" customHeight="1" x14ac:dyDescent="0.35">
      <c r="A109" s="92">
        <v>44581</v>
      </c>
      <c r="B109" s="83" t="s">
        <v>839</v>
      </c>
      <c r="C109" s="84" t="s">
        <v>840</v>
      </c>
      <c r="D109" s="85" t="s">
        <v>841</v>
      </c>
      <c r="E109" s="86" t="s">
        <v>613</v>
      </c>
      <c r="F109" s="87" t="s">
        <v>842</v>
      </c>
      <c r="G109" s="88">
        <v>8275.02</v>
      </c>
      <c r="H109" s="96" t="s">
        <v>843</v>
      </c>
      <c r="I109" s="84" t="s">
        <v>6</v>
      </c>
      <c r="J109" s="89" t="s">
        <v>844</v>
      </c>
      <c r="K109" s="97" t="s">
        <v>253</v>
      </c>
      <c r="L109" s="98" t="s">
        <v>254</v>
      </c>
      <c r="M109" s="98"/>
      <c r="N109" s="85" t="s">
        <v>231</v>
      </c>
      <c r="O109" s="81"/>
      <c r="P109" s="88">
        <v>8275.02</v>
      </c>
      <c r="Q109" s="96" t="s">
        <v>843</v>
      </c>
      <c r="R109" s="84" t="s">
        <v>6</v>
      </c>
      <c r="S109" s="89" t="s">
        <v>844</v>
      </c>
      <c r="T109" s="90">
        <v>19</v>
      </c>
      <c r="U109" s="98" t="s">
        <v>254</v>
      </c>
      <c r="V109" s="98"/>
    </row>
    <row r="110" spans="1:22" ht="60" customHeight="1" x14ac:dyDescent="0.35">
      <c r="A110" s="92">
        <v>44581</v>
      </c>
      <c r="B110" s="83" t="s">
        <v>636</v>
      </c>
      <c r="C110" s="84" t="s">
        <v>845</v>
      </c>
      <c r="D110" s="85" t="s">
        <v>846</v>
      </c>
      <c r="E110" s="86" t="s">
        <v>847</v>
      </c>
      <c r="F110" s="87" t="s">
        <v>848</v>
      </c>
      <c r="G110" s="88">
        <v>324</v>
      </c>
      <c r="H110" s="96" t="s">
        <v>849</v>
      </c>
      <c r="I110" s="84" t="s">
        <v>6</v>
      </c>
      <c r="J110" s="89" t="s">
        <v>850</v>
      </c>
      <c r="K110" s="97">
        <v>18</v>
      </c>
      <c r="L110" s="98" t="s">
        <v>220</v>
      </c>
      <c r="M110" s="86" t="s">
        <v>221</v>
      </c>
      <c r="N110" s="85" t="s">
        <v>222</v>
      </c>
      <c r="O110" s="81"/>
      <c r="P110" s="88">
        <v>324</v>
      </c>
      <c r="Q110" s="96" t="s">
        <v>849</v>
      </c>
      <c r="R110" s="84" t="s">
        <v>6</v>
      </c>
      <c r="S110" s="89" t="s">
        <v>850</v>
      </c>
      <c r="T110" s="90">
        <v>18</v>
      </c>
      <c r="U110" s="98" t="s">
        <v>220</v>
      </c>
      <c r="V110" s="86" t="s">
        <v>221</v>
      </c>
    </row>
    <row r="111" spans="1:22" ht="60" customHeight="1" x14ac:dyDescent="0.35">
      <c r="A111" s="92">
        <v>44581</v>
      </c>
      <c r="B111" s="83" t="s">
        <v>851</v>
      </c>
      <c r="C111" s="84" t="s">
        <v>852</v>
      </c>
      <c r="D111" s="85" t="s">
        <v>853</v>
      </c>
      <c r="E111" s="86" t="s">
        <v>854</v>
      </c>
      <c r="F111" s="87" t="s">
        <v>855</v>
      </c>
      <c r="G111" s="88">
        <v>270</v>
      </c>
      <c r="H111" s="96" t="s">
        <v>856</v>
      </c>
      <c r="I111" s="84" t="s">
        <v>6</v>
      </c>
      <c r="J111" s="89" t="s">
        <v>857</v>
      </c>
      <c r="K111" s="97">
        <v>18</v>
      </c>
      <c r="L111" s="86" t="s">
        <v>220</v>
      </c>
      <c r="M111" s="86" t="s">
        <v>221</v>
      </c>
      <c r="N111" s="85" t="s">
        <v>222</v>
      </c>
      <c r="O111" s="81"/>
      <c r="P111" s="88">
        <v>270</v>
      </c>
      <c r="Q111" s="96" t="s">
        <v>856</v>
      </c>
      <c r="R111" s="84" t="s">
        <v>6</v>
      </c>
      <c r="S111" s="89" t="s">
        <v>857</v>
      </c>
      <c r="T111" s="90">
        <v>18</v>
      </c>
      <c r="U111" s="86" t="s">
        <v>220</v>
      </c>
      <c r="V111" s="86" t="s">
        <v>221</v>
      </c>
    </row>
    <row r="112" spans="1:22" ht="60" customHeight="1" x14ac:dyDescent="0.35">
      <c r="A112" s="92">
        <v>44581</v>
      </c>
      <c r="B112" s="83" t="s">
        <v>858</v>
      </c>
      <c r="C112" s="84" t="s">
        <v>852</v>
      </c>
      <c r="D112" s="85" t="s">
        <v>859</v>
      </c>
      <c r="E112" s="86" t="s">
        <v>854</v>
      </c>
      <c r="F112" s="87" t="s">
        <v>860</v>
      </c>
      <c r="G112" s="88">
        <v>78.75</v>
      </c>
      <c r="H112" s="96" t="s">
        <v>861</v>
      </c>
      <c r="I112" s="84" t="s">
        <v>6</v>
      </c>
      <c r="J112" s="89" t="s">
        <v>862</v>
      </c>
      <c r="K112" s="97">
        <v>18</v>
      </c>
      <c r="L112" s="86" t="s">
        <v>220</v>
      </c>
      <c r="M112" s="86" t="s">
        <v>221</v>
      </c>
      <c r="N112" s="85" t="s">
        <v>222</v>
      </c>
      <c r="O112" s="81"/>
      <c r="P112" s="88">
        <v>78.75</v>
      </c>
      <c r="Q112" s="96" t="s">
        <v>861</v>
      </c>
      <c r="R112" s="84" t="s">
        <v>6</v>
      </c>
      <c r="S112" s="89" t="s">
        <v>862</v>
      </c>
      <c r="T112" s="90">
        <v>18</v>
      </c>
      <c r="U112" s="86" t="s">
        <v>220</v>
      </c>
      <c r="V112" s="86" t="s">
        <v>221</v>
      </c>
    </row>
    <row r="113" spans="1:22" ht="60" customHeight="1" x14ac:dyDescent="0.35">
      <c r="A113" s="92">
        <v>44581</v>
      </c>
      <c r="B113" s="83" t="s">
        <v>643</v>
      </c>
      <c r="C113" s="84" t="s">
        <v>863</v>
      </c>
      <c r="D113" s="85" t="s">
        <v>864</v>
      </c>
      <c r="E113" s="86" t="s">
        <v>865</v>
      </c>
      <c r="F113" s="87" t="s">
        <v>866</v>
      </c>
      <c r="G113" s="88">
        <v>339.84</v>
      </c>
      <c r="H113" s="96" t="s">
        <v>867</v>
      </c>
      <c r="I113" s="84" t="s">
        <v>6</v>
      </c>
      <c r="J113" s="89" t="s">
        <v>868</v>
      </c>
      <c r="K113" s="97">
        <v>18</v>
      </c>
      <c r="L113" s="98" t="s">
        <v>220</v>
      </c>
      <c r="M113" s="86" t="s">
        <v>221</v>
      </c>
      <c r="N113" s="85" t="s">
        <v>222</v>
      </c>
      <c r="O113" s="81"/>
      <c r="P113" s="88">
        <v>339.84</v>
      </c>
      <c r="Q113" s="96" t="s">
        <v>867</v>
      </c>
      <c r="R113" s="84" t="s">
        <v>6</v>
      </c>
      <c r="S113" s="89" t="s">
        <v>868</v>
      </c>
      <c r="T113" s="90">
        <v>18</v>
      </c>
      <c r="U113" s="98" t="s">
        <v>220</v>
      </c>
      <c r="V113" s="86" t="s">
        <v>221</v>
      </c>
    </row>
    <row r="114" spans="1:22" ht="60" customHeight="1" x14ac:dyDescent="0.35">
      <c r="A114" s="92">
        <v>44581</v>
      </c>
      <c r="B114" s="83" t="s">
        <v>869</v>
      </c>
      <c r="C114" s="84" t="s">
        <v>870</v>
      </c>
      <c r="D114" s="85" t="s">
        <v>871</v>
      </c>
      <c r="E114" s="86" t="s">
        <v>872</v>
      </c>
      <c r="F114" s="87" t="s">
        <v>873</v>
      </c>
      <c r="G114" s="88">
        <v>26.67</v>
      </c>
      <c r="H114" s="96" t="s">
        <v>874</v>
      </c>
      <c r="I114" s="84" t="s">
        <v>6</v>
      </c>
      <c r="J114" s="89" t="s">
        <v>875</v>
      </c>
      <c r="K114" s="97">
        <v>18</v>
      </c>
      <c r="L114" s="86" t="s">
        <v>220</v>
      </c>
      <c r="M114" s="86" t="s">
        <v>221</v>
      </c>
      <c r="N114" s="85" t="s">
        <v>222</v>
      </c>
      <c r="O114" s="81"/>
      <c r="P114" s="88">
        <v>26.67</v>
      </c>
      <c r="Q114" s="96" t="s">
        <v>874</v>
      </c>
      <c r="R114" s="84" t="s">
        <v>6</v>
      </c>
      <c r="S114" s="89" t="s">
        <v>875</v>
      </c>
      <c r="T114" s="90">
        <v>18</v>
      </c>
      <c r="U114" s="86" t="s">
        <v>220</v>
      </c>
      <c r="V114" s="86" t="s">
        <v>221</v>
      </c>
    </row>
    <row r="115" spans="1:22" ht="60" customHeight="1" x14ac:dyDescent="0.35">
      <c r="A115" s="92">
        <v>44581</v>
      </c>
      <c r="B115" s="83" t="s">
        <v>876</v>
      </c>
      <c r="C115" s="84" t="s">
        <v>870</v>
      </c>
      <c r="D115" s="85" t="s">
        <v>877</v>
      </c>
      <c r="E115" s="86" t="s">
        <v>872</v>
      </c>
      <c r="F115" s="87" t="s">
        <v>878</v>
      </c>
      <c r="G115" s="88">
        <v>480</v>
      </c>
      <c r="H115" s="96" t="s">
        <v>879</v>
      </c>
      <c r="I115" s="84" t="s">
        <v>6</v>
      </c>
      <c r="J115" s="89" t="s">
        <v>880</v>
      </c>
      <c r="K115" s="97">
        <v>18</v>
      </c>
      <c r="L115" s="98" t="s">
        <v>220</v>
      </c>
      <c r="M115" s="86" t="s">
        <v>221</v>
      </c>
      <c r="N115" s="85" t="s">
        <v>222</v>
      </c>
      <c r="O115" s="81"/>
      <c r="P115" s="88">
        <v>480</v>
      </c>
      <c r="Q115" s="96" t="s">
        <v>879</v>
      </c>
      <c r="R115" s="84" t="s">
        <v>6</v>
      </c>
      <c r="S115" s="89" t="s">
        <v>880</v>
      </c>
      <c r="T115" s="90">
        <v>18</v>
      </c>
      <c r="U115" s="98" t="s">
        <v>220</v>
      </c>
      <c r="V115" s="86" t="s">
        <v>221</v>
      </c>
    </row>
    <row r="116" spans="1:22" ht="60" customHeight="1" x14ac:dyDescent="0.35">
      <c r="A116" s="92">
        <v>44581</v>
      </c>
      <c r="B116" s="83" t="s">
        <v>656</v>
      </c>
      <c r="C116" s="84" t="s">
        <v>881</v>
      </c>
      <c r="D116" s="85" t="s">
        <v>882</v>
      </c>
      <c r="E116" s="86" t="s">
        <v>883</v>
      </c>
      <c r="F116" s="87" t="s">
        <v>884</v>
      </c>
      <c r="G116" s="88">
        <v>280</v>
      </c>
      <c r="H116" s="96" t="s">
        <v>885</v>
      </c>
      <c r="I116" s="84" t="s">
        <v>6</v>
      </c>
      <c r="J116" s="89" t="s">
        <v>886</v>
      </c>
      <c r="K116" s="97">
        <v>18</v>
      </c>
      <c r="L116" s="86" t="s">
        <v>220</v>
      </c>
      <c r="M116" s="86" t="s">
        <v>221</v>
      </c>
      <c r="N116" s="85" t="s">
        <v>222</v>
      </c>
      <c r="O116" s="81"/>
      <c r="P116" s="88">
        <v>280</v>
      </c>
      <c r="Q116" s="96" t="s">
        <v>885</v>
      </c>
      <c r="R116" s="84" t="s">
        <v>6</v>
      </c>
      <c r="S116" s="89" t="s">
        <v>886</v>
      </c>
      <c r="T116" s="90">
        <v>18</v>
      </c>
      <c r="U116" s="86" t="s">
        <v>220</v>
      </c>
      <c r="V116" s="86" t="s">
        <v>221</v>
      </c>
    </row>
    <row r="117" spans="1:22" ht="60" customHeight="1" x14ac:dyDescent="0.35">
      <c r="A117" s="92">
        <v>44581</v>
      </c>
      <c r="B117" s="83" t="s">
        <v>663</v>
      </c>
      <c r="C117" s="84" t="s">
        <v>887</v>
      </c>
      <c r="D117" s="85" t="s">
        <v>888</v>
      </c>
      <c r="E117" s="86" t="s">
        <v>889</v>
      </c>
      <c r="F117" s="87" t="s">
        <v>890</v>
      </c>
      <c r="G117" s="88">
        <v>89.25</v>
      </c>
      <c r="H117" s="96" t="s">
        <v>891</v>
      </c>
      <c r="I117" s="84" t="s">
        <v>6</v>
      </c>
      <c r="J117" s="89" t="s">
        <v>892</v>
      </c>
      <c r="K117" s="97">
        <v>18</v>
      </c>
      <c r="L117" s="86" t="s">
        <v>220</v>
      </c>
      <c r="M117" s="86" t="s">
        <v>221</v>
      </c>
      <c r="N117" s="85" t="s">
        <v>222</v>
      </c>
      <c r="O117" s="81"/>
      <c r="P117" s="88">
        <v>89.25</v>
      </c>
      <c r="Q117" s="96" t="s">
        <v>891</v>
      </c>
      <c r="R117" s="84" t="s">
        <v>6</v>
      </c>
      <c r="S117" s="89" t="s">
        <v>892</v>
      </c>
      <c r="T117" s="90">
        <v>18</v>
      </c>
      <c r="U117" s="86" t="s">
        <v>220</v>
      </c>
      <c r="V117" s="86" t="s">
        <v>221</v>
      </c>
    </row>
    <row r="118" spans="1:22" ht="60" customHeight="1" x14ac:dyDescent="0.35">
      <c r="A118" s="92">
        <v>44581</v>
      </c>
      <c r="B118" s="83" t="s">
        <v>893</v>
      </c>
      <c r="C118" s="84" t="s">
        <v>894</v>
      </c>
      <c r="D118" s="85" t="s">
        <v>895</v>
      </c>
      <c r="E118" s="86" t="s">
        <v>896</v>
      </c>
      <c r="F118" s="87" t="s">
        <v>897</v>
      </c>
      <c r="G118" s="88">
        <v>36151.879999999997</v>
      </c>
      <c r="H118" s="96" t="s">
        <v>898</v>
      </c>
      <c r="I118" s="84" t="s">
        <v>6</v>
      </c>
      <c r="J118" s="89" t="s">
        <v>899</v>
      </c>
      <c r="K118" s="97" t="s">
        <v>900</v>
      </c>
      <c r="L118" s="86" t="s">
        <v>220</v>
      </c>
      <c r="M118" s="86" t="s">
        <v>230</v>
      </c>
      <c r="N118" s="85" t="s">
        <v>231</v>
      </c>
      <c r="O118" s="81"/>
      <c r="P118" s="88">
        <v>36151.879999999997</v>
      </c>
      <c r="Q118" s="96" t="s">
        <v>898</v>
      </c>
      <c r="R118" s="84" t="s">
        <v>6</v>
      </c>
      <c r="S118" s="89" t="s">
        <v>899</v>
      </c>
      <c r="T118" s="90">
        <v>19</v>
      </c>
      <c r="U118" s="86" t="s">
        <v>220</v>
      </c>
      <c r="V118" s="86" t="s">
        <v>230</v>
      </c>
    </row>
    <row r="119" spans="1:22" ht="60" customHeight="1" x14ac:dyDescent="0.35">
      <c r="A119" s="100">
        <v>44582</v>
      </c>
      <c r="B119" s="101" t="s">
        <v>901</v>
      </c>
      <c r="C119" s="106">
        <v>4522</v>
      </c>
      <c r="D119" s="101">
        <v>21000638</v>
      </c>
      <c r="E119" s="86" t="s">
        <v>902</v>
      </c>
      <c r="F119" s="86" t="s">
        <v>903</v>
      </c>
      <c r="G119" s="102">
        <v>115.2</v>
      </c>
      <c r="H119" s="107">
        <v>186</v>
      </c>
      <c r="I119" s="84" t="s">
        <v>6</v>
      </c>
      <c r="J119" s="103">
        <v>22000148</v>
      </c>
      <c r="K119" s="93">
        <v>9</v>
      </c>
      <c r="L119" s="86" t="s">
        <v>220</v>
      </c>
      <c r="M119" s="86" t="s">
        <v>221</v>
      </c>
      <c r="N119" s="92" t="s">
        <v>222</v>
      </c>
      <c r="O119" s="81"/>
      <c r="P119" s="102">
        <v>115.2</v>
      </c>
      <c r="Q119" s="107">
        <v>186</v>
      </c>
      <c r="R119" s="84" t="s">
        <v>6</v>
      </c>
      <c r="S119" s="103">
        <v>22000148</v>
      </c>
      <c r="T119" s="90">
        <v>9</v>
      </c>
      <c r="U119" s="86" t="s">
        <v>220</v>
      </c>
      <c r="V119" s="86" t="s">
        <v>221</v>
      </c>
    </row>
    <row r="120" spans="1:22" ht="60" customHeight="1" x14ac:dyDescent="0.35">
      <c r="A120" s="100">
        <v>44582</v>
      </c>
      <c r="B120" s="101" t="s">
        <v>193</v>
      </c>
      <c r="C120" s="101" t="s">
        <v>904</v>
      </c>
      <c r="D120" s="101" t="s">
        <v>905</v>
      </c>
      <c r="E120" s="86" t="s">
        <v>906</v>
      </c>
      <c r="F120" s="86" t="s">
        <v>907</v>
      </c>
      <c r="G120" s="102">
        <v>25</v>
      </c>
      <c r="H120" s="102" t="s">
        <v>908</v>
      </c>
      <c r="I120" s="84" t="s">
        <v>6</v>
      </c>
      <c r="J120" s="103" t="s">
        <v>909</v>
      </c>
      <c r="K120" s="93">
        <v>0</v>
      </c>
      <c r="L120" s="86" t="s">
        <v>220</v>
      </c>
      <c r="M120" s="86" t="s">
        <v>221</v>
      </c>
      <c r="N120" s="92" t="s">
        <v>222</v>
      </c>
      <c r="O120" s="81"/>
      <c r="P120" s="102">
        <v>25</v>
      </c>
      <c r="Q120" s="102" t="s">
        <v>908</v>
      </c>
      <c r="R120" s="84" t="s">
        <v>6</v>
      </c>
      <c r="S120" s="103" t="s">
        <v>909</v>
      </c>
      <c r="T120" s="90">
        <v>0</v>
      </c>
      <c r="U120" s="86" t="s">
        <v>220</v>
      </c>
      <c r="V120" s="86" t="s">
        <v>221</v>
      </c>
    </row>
    <row r="121" spans="1:22" ht="60" customHeight="1" x14ac:dyDescent="0.35">
      <c r="A121" s="100">
        <v>44582</v>
      </c>
      <c r="B121" s="101">
        <v>219</v>
      </c>
      <c r="C121" s="101" t="s">
        <v>583</v>
      </c>
      <c r="D121" s="101" t="s">
        <v>910</v>
      </c>
      <c r="E121" s="86" t="s">
        <v>291</v>
      </c>
      <c r="F121" s="86" t="s">
        <v>911</v>
      </c>
      <c r="G121" s="102">
        <v>25</v>
      </c>
      <c r="H121" s="102" t="s">
        <v>912</v>
      </c>
      <c r="I121" s="84" t="s">
        <v>6</v>
      </c>
      <c r="J121" s="103" t="s">
        <v>913</v>
      </c>
      <c r="K121" s="93">
        <v>0</v>
      </c>
      <c r="L121" s="86" t="s">
        <v>220</v>
      </c>
      <c r="M121" s="86" t="s">
        <v>221</v>
      </c>
      <c r="N121" s="92" t="s">
        <v>222</v>
      </c>
      <c r="O121" s="81"/>
      <c r="P121" s="102">
        <v>25</v>
      </c>
      <c r="Q121" s="102" t="s">
        <v>912</v>
      </c>
      <c r="R121" s="84" t="s">
        <v>6</v>
      </c>
      <c r="S121" s="103" t="s">
        <v>913</v>
      </c>
      <c r="T121" s="90">
        <v>0</v>
      </c>
      <c r="U121" s="86" t="s">
        <v>220</v>
      </c>
      <c r="V121" s="86" t="s">
        <v>221</v>
      </c>
    </row>
    <row r="122" spans="1:22" ht="60" customHeight="1" x14ac:dyDescent="0.35">
      <c r="A122" s="92">
        <v>44582</v>
      </c>
      <c r="B122" s="83" t="s">
        <v>914</v>
      </c>
      <c r="C122" s="84" t="s">
        <v>915</v>
      </c>
      <c r="D122" s="85" t="s">
        <v>916</v>
      </c>
      <c r="E122" s="86" t="s">
        <v>917</v>
      </c>
      <c r="F122" s="87" t="s">
        <v>918</v>
      </c>
      <c r="G122" s="88">
        <v>333.22</v>
      </c>
      <c r="H122" s="88" t="s">
        <v>919</v>
      </c>
      <c r="I122" s="84" t="s">
        <v>6</v>
      </c>
      <c r="J122" s="89" t="s">
        <v>920</v>
      </c>
      <c r="K122" s="93">
        <v>18</v>
      </c>
      <c r="L122" s="86" t="s">
        <v>220</v>
      </c>
      <c r="M122" s="86" t="s">
        <v>230</v>
      </c>
      <c r="N122" s="85" t="s">
        <v>231</v>
      </c>
      <c r="O122" s="81"/>
      <c r="P122" s="88">
        <v>333.22</v>
      </c>
      <c r="Q122" s="88" t="s">
        <v>919</v>
      </c>
      <c r="R122" s="84" t="s">
        <v>6</v>
      </c>
      <c r="S122" s="89" t="s">
        <v>920</v>
      </c>
      <c r="T122" s="90">
        <v>18</v>
      </c>
      <c r="U122" s="86" t="s">
        <v>220</v>
      </c>
      <c r="V122" s="86" t="s">
        <v>230</v>
      </c>
    </row>
    <row r="123" spans="1:22" ht="60" customHeight="1" x14ac:dyDescent="0.35">
      <c r="A123" s="92">
        <v>44582</v>
      </c>
      <c r="B123" s="83" t="s">
        <v>921</v>
      </c>
      <c r="C123" s="84" t="s">
        <v>922</v>
      </c>
      <c r="D123" s="85" t="s">
        <v>923</v>
      </c>
      <c r="E123" s="86" t="s">
        <v>924</v>
      </c>
      <c r="F123" s="87" t="s">
        <v>925</v>
      </c>
      <c r="G123" s="88">
        <v>107.97</v>
      </c>
      <c r="H123" s="88" t="s">
        <v>926</v>
      </c>
      <c r="I123" s="84" t="s">
        <v>6</v>
      </c>
      <c r="J123" s="89" t="s">
        <v>927</v>
      </c>
      <c r="K123" s="93">
        <v>18</v>
      </c>
      <c r="L123" s="86" t="s">
        <v>220</v>
      </c>
      <c r="M123" s="86" t="s">
        <v>221</v>
      </c>
      <c r="N123" s="85" t="s">
        <v>222</v>
      </c>
      <c r="O123" s="81"/>
      <c r="P123" s="88">
        <v>107.97</v>
      </c>
      <c r="Q123" s="88" t="s">
        <v>926</v>
      </c>
      <c r="R123" s="84" t="s">
        <v>6</v>
      </c>
      <c r="S123" s="89" t="s">
        <v>927</v>
      </c>
      <c r="T123" s="90">
        <v>18</v>
      </c>
      <c r="U123" s="86" t="s">
        <v>220</v>
      </c>
      <c r="V123" s="86" t="s">
        <v>221</v>
      </c>
    </row>
    <row r="124" spans="1:22" ht="60" customHeight="1" x14ac:dyDescent="0.35">
      <c r="A124" s="92">
        <v>44582</v>
      </c>
      <c r="B124" s="83" t="s">
        <v>928</v>
      </c>
      <c r="C124" s="84" t="s">
        <v>929</v>
      </c>
      <c r="D124" s="85" t="s">
        <v>930</v>
      </c>
      <c r="E124" s="86" t="s">
        <v>931</v>
      </c>
      <c r="F124" s="87" t="s">
        <v>932</v>
      </c>
      <c r="G124" s="88">
        <v>11934.68</v>
      </c>
      <c r="H124" s="88" t="s">
        <v>933</v>
      </c>
      <c r="I124" s="84" t="s">
        <v>6</v>
      </c>
      <c r="J124" s="89" t="s">
        <v>934</v>
      </c>
      <c r="K124" s="93">
        <v>18</v>
      </c>
      <c r="L124" s="98" t="s">
        <v>254</v>
      </c>
      <c r="M124" s="98"/>
      <c r="N124" s="85" t="s">
        <v>231</v>
      </c>
      <c r="O124" s="81"/>
      <c r="P124" s="88">
        <v>11934.68</v>
      </c>
      <c r="Q124" s="88" t="s">
        <v>933</v>
      </c>
      <c r="R124" s="84" t="s">
        <v>6</v>
      </c>
      <c r="S124" s="89" t="s">
        <v>934</v>
      </c>
      <c r="T124" s="90">
        <v>18</v>
      </c>
      <c r="U124" s="98" t="s">
        <v>254</v>
      </c>
      <c r="V124" s="98"/>
    </row>
    <row r="125" spans="1:22" ht="60" customHeight="1" x14ac:dyDescent="0.35">
      <c r="A125" s="92">
        <v>44582</v>
      </c>
      <c r="B125" s="83" t="s">
        <v>935</v>
      </c>
      <c r="C125" s="84" t="s">
        <v>936</v>
      </c>
      <c r="D125" s="85" t="s">
        <v>937</v>
      </c>
      <c r="E125" s="86" t="s">
        <v>226</v>
      </c>
      <c r="F125" s="87" t="s">
        <v>938</v>
      </c>
      <c r="G125" s="88">
        <v>942.8</v>
      </c>
      <c r="H125" s="88" t="s">
        <v>939</v>
      </c>
      <c r="I125" s="84" t="s">
        <v>6</v>
      </c>
      <c r="J125" s="89" t="s">
        <v>940</v>
      </c>
      <c r="K125" s="93">
        <v>18</v>
      </c>
      <c r="L125" s="98" t="s">
        <v>254</v>
      </c>
      <c r="M125" s="98"/>
      <c r="N125" s="85" t="s">
        <v>231</v>
      </c>
      <c r="O125" s="81"/>
      <c r="P125" s="88">
        <v>942.8</v>
      </c>
      <c r="Q125" s="88" t="s">
        <v>939</v>
      </c>
      <c r="R125" s="84" t="s">
        <v>6</v>
      </c>
      <c r="S125" s="89" t="s">
        <v>940</v>
      </c>
      <c r="T125" s="90">
        <v>18</v>
      </c>
      <c r="U125" s="98" t="s">
        <v>254</v>
      </c>
      <c r="V125" s="98"/>
    </row>
    <row r="126" spans="1:22" ht="60" customHeight="1" x14ac:dyDescent="0.35">
      <c r="A126" s="92">
        <v>44582</v>
      </c>
      <c r="B126" s="83" t="s">
        <v>941</v>
      </c>
      <c r="C126" s="84" t="s">
        <v>942</v>
      </c>
      <c r="D126" s="85" t="s">
        <v>943</v>
      </c>
      <c r="E126" s="86" t="s">
        <v>944</v>
      </c>
      <c r="F126" s="87" t="s">
        <v>945</v>
      </c>
      <c r="G126" s="88">
        <v>35.630000000000003</v>
      </c>
      <c r="H126" s="88" t="s">
        <v>946</v>
      </c>
      <c r="I126" s="84" t="s">
        <v>6</v>
      </c>
      <c r="J126" s="89" t="s">
        <v>947</v>
      </c>
      <c r="K126" s="93">
        <v>18</v>
      </c>
      <c r="L126" s="98" t="s">
        <v>220</v>
      </c>
      <c r="M126" s="86" t="s">
        <v>221</v>
      </c>
      <c r="N126" s="85" t="s">
        <v>231</v>
      </c>
      <c r="O126" s="81"/>
      <c r="P126" s="88">
        <v>35.630000000000003</v>
      </c>
      <c r="Q126" s="88" t="s">
        <v>946</v>
      </c>
      <c r="R126" s="84" t="s">
        <v>6</v>
      </c>
      <c r="S126" s="89" t="s">
        <v>947</v>
      </c>
      <c r="T126" s="90">
        <v>18</v>
      </c>
      <c r="U126" s="98" t="s">
        <v>220</v>
      </c>
      <c r="V126" s="86" t="s">
        <v>221</v>
      </c>
    </row>
    <row r="127" spans="1:22" ht="60" customHeight="1" x14ac:dyDescent="0.35">
      <c r="A127" s="92">
        <v>44582</v>
      </c>
      <c r="B127" s="83" t="s">
        <v>948</v>
      </c>
      <c r="C127" s="84" t="s">
        <v>942</v>
      </c>
      <c r="D127" s="85" t="s">
        <v>949</v>
      </c>
      <c r="E127" s="86" t="s">
        <v>944</v>
      </c>
      <c r="F127" s="86" t="s">
        <v>950</v>
      </c>
      <c r="G127" s="88">
        <v>106.88</v>
      </c>
      <c r="H127" s="88" t="s">
        <v>951</v>
      </c>
      <c r="I127" s="84" t="s">
        <v>6</v>
      </c>
      <c r="J127" s="89" t="s">
        <v>952</v>
      </c>
      <c r="K127" s="93">
        <v>18</v>
      </c>
      <c r="L127" s="98" t="s">
        <v>220</v>
      </c>
      <c r="M127" s="86" t="s">
        <v>221</v>
      </c>
      <c r="N127" s="85" t="s">
        <v>231</v>
      </c>
      <c r="O127" s="81"/>
      <c r="P127" s="88">
        <v>106.88</v>
      </c>
      <c r="Q127" s="88" t="s">
        <v>951</v>
      </c>
      <c r="R127" s="84" t="s">
        <v>6</v>
      </c>
      <c r="S127" s="89" t="s">
        <v>952</v>
      </c>
      <c r="T127" s="90">
        <v>18</v>
      </c>
      <c r="U127" s="98" t="s">
        <v>220</v>
      </c>
      <c r="V127" s="86" t="s">
        <v>221</v>
      </c>
    </row>
    <row r="128" spans="1:22" ht="60" customHeight="1" x14ac:dyDescent="0.35">
      <c r="A128" s="92">
        <v>44582</v>
      </c>
      <c r="B128" s="83" t="s">
        <v>953</v>
      </c>
      <c r="C128" s="84" t="s">
        <v>954</v>
      </c>
      <c r="D128" s="85" t="s">
        <v>955</v>
      </c>
      <c r="E128" s="86" t="s">
        <v>956</v>
      </c>
      <c r="F128" s="87" t="s">
        <v>957</v>
      </c>
      <c r="G128" s="88">
        <v>120</v>
      </c>
      <c r="H128" s="88" t="s">
        <v>958</v>
      </c>
      <c r="I128" s="84" t="s">
        <v>6</v>
      </c>
      <c r="J128" s="89" t="s">
        <v>959</v>
      </c>
      <c r="K128" s="93">
        <v>18</v>
      </c>
      <c r="L128" s="98" t="s">
        <v>220</v>
      </c>
      <c r="M128" s="86" t="s">
        <v>221</v>
      </c>
      <c r="N128" s="85" t="s">
        <v>231</v>
      </c>
      <c r="O128" s="81"/>
      <c r="P128" s="88">
        <v>120</v>
      </c>
      <c r="Q128" s="88" t="s">
        <v>958</v>
      </c>
      <c r="R128" s="84" t="s">
        <v>6</v>
      </c>
      <c r="S128" s="89" t="s">
        <v>959</v>
      </c>
      <c r="T128" s="90">
        <v>18</v>
      </c>
      <c r="U128" s="98" t="s">
        <v>220</v>
      </c>
      <c r="V128" s="86" t="s">
        <v>221</v>
      </c>
    </row>
    <row r="129" spans="1:22" ht="60" customHeight="1" x14ac:dyDescent="0.35">
      <c r="A129" s="92">
        <v>44582</v>
      </c>
      <c r="B129" s="83" t="s">
        <v>960</v>
      </c>
      <c r="C129" s="84" t="s">
        <v>961</v>
      </c>
      <c r="D129" s="85" t="s">
        <v>962</v>
      </c>
      <c r="E129" s="86" t="s">
        <v>963</v>
      </c>
      <c r="F129" s="87" t="s">
        <v>964</v>
      </c>
      <c r="G129" s="88">
        <v>413.35</v>
      </c>
      <c r="H129" s="88" t="s">
        <v>377</v>
      </c>
      <c r="I129" s="84" t="s">
        <v>6</v>
      </c>
      <c r="J129" s="89" t="s">
        <v>965</v>
      </c>
      <c r="K129" s="93">
        <v>18</v>
      </c>
      <c r="L129" s="98" t="s">
        <v>220</v>
      </c>
      <c r="M129" s="86" t="s">
        <v>221</v>
      </c>
      <c r="N129" s="85" t="s">
        <v>222</v>
      </c>
      <c r="O129" s="81"/>
      <c r="P129" s="88">
        <v>413.35</v>
      </c>
      <c r="Q129" s="88" t="s">
        <v>377</v>
      </c>
      <c r="R129" s="84" t="s">
        <v>6</v>
      </c>
      <c r="S129" s="89" t="s">
        <v>965</v>
      </c>
      <c r="T129" s="90">
        <v>18</v>
      </c>
      <c r="U129" s="98" t="s">
        <v>220</v>
      </c>
      <c r="V129" s="86" t="s">
        <v>221</v>
      </c>
    </row>
    <row r="130" spans="1:22" ht="60" customHeight="1" x14ac:dyDescent="0.35">
      <c r="A130" s="92">
        <v>44582</v>
      </c>
      <c r="B130" s="83" t="s">
        <v>966</v>
      </c>
      <c r="C130" s="84" t="s">
        <v>967</v>
      </c>
      <c r="D130" s="85" t="s">
        <v>968</v>
      </c>
      <c r="E130" s="86" t="s">
        <v>969</v>
      </c>
      <c r="F130" s="87" t="s">
        <v>970</v>
      </c>
      <c r="G130" s="88">
        <v>29.17</v>
      </c>
      <c r="H130" s="88" t="s">
        <v>971</v>
      </c>
      <c r="I130" s="84" t="s">
        <v>6</v>
      </c>
      <c r="J130" s="89" t="s">
        <v>972</v>
      </c>
      <c r="K130" s="93">
        <v>18</v>
      </c>
      <c r="L130" s="86" t="s">
        <v>220</v>
      </c>
      <c r="M130" s="86" t="s">
        <v>221</v>
      </c>
      <c r="N130" s="85" t="s">
        <v>222</v>
      </c>
      <c r="O130" s="81"/>
      <c r="P130" s="88">
        <v>29.17</v>
      </c>
      <c r="Q130" s="88" t="s">
        <v>971</v>
      </c>
      <c r="R130" s="84" t="s">
        <v>6</v>
      </c>
      <c r="S130" s="89" t="s">
        <v>972</v>
      </c>
      <c r="T130" s="90">
        <v>18</v>
      </c>
      <c r="U130" s="86" t="s">
        <v>220</v>
      </c>
      <c r="V130" s="86" t="s">
        <v>221</v>
      </c>
    </row>
    <row r="131" spans="1:22" ht="60" customHeight="1" x14ac:dyDescent="0.35">
      <c r="A131" s="92">
        <v>44582</v>
      </c>
      <c r="B131" s="83" t="s">
        <v>973</v>
      </c>
      <c r="C131" s="84" t="s">
        <v>974</v>
      </c>
      <c r="D131" s="85" t="s">
        <v>975</v>
      </c>
      <c r="E131" s="86" t="s">
        <v>976</v>
      </c>
      <c r="F131" s="86" t="s">
        <v>977</v>
      </c>
      <c r="G131" s="88">
        <v>70</v>
      </c>
      <c r="H131" s="88" t="s">
        <v>978</v>
      </c>
      <c r="I131" s="84" t="s">
        <v>6</v>
      </c>
      <c r="J131" s="89" t="s">
        <v>979</v>
      </c>
      <c r="K131" s="93">
        <v>18</v>
      </c>
      <c r="L131" s="86" t="s">
        <v>220</v>
      </c>
      <c r="M131" s="86" t="s">
        <v>221</v>
      </c>
      <c r="N131" s="85" t="s">
        <v>222</v>
      </c>
      <c r="O131" s="81"/>
      <c r="P131" s="88">
        <v>70</v>
      </c>
      <c r="Q131" s="88" t="s">
        <v>978</v>
      </c>
      <c r="R131" s="84" t="s">
        <v>6</v>
      </c>
      <c r="S131" s="89" t="s">
        <v>979</v>
      </c>
      <c r="T131" s="90">
        <v>18</v>
      </c>
      <c r="U131" s="86" t="s">
        <v>220</v>
      </c>
      <c r="V131" s="86" t="s">
        <v>221</v>
      </c>
    </row>
    <row r="132" spans="1:22" ht="60" customHeight="1" x14ac:dyDescent="0.35">
      <c r="A132" s="92">
        <v>44582</v>
      </c>
      <c r="B132" s="83" t="s">
        <v>980</v>
      </c>
      <c r="C132" s="84" t="s">
        <v>981</v>
      </c>
      <c r="D132" s="85" t="s">
        <v>982</v>
      </c>
      <c r="E132" s="86" t="s">
        <v>983</v>
      </c>
      <c r="F132" s="86" t="s">
        <v>984</v>
      </c>
      <c r="G132" s="88">
        <v>14.4</v>
      </c>
      <c r="H132" s="88" t="s">
        <v>985</v>
      </c>
      <c r="I132" s="84" t="s">
        <v>6</v>
      </c>
      <c r="J132" s="89" t="s">
        <v>986</v>
      </c>
      <c r="K132" s="93">
        <v>18</v>
      </c>
      <c r="L132" s="98" t="s">
        <v>220</v>
      </c>
      <c r="M132" s="86" t="s">
        <v>221</v>
      </c>
      <c r="N132" s="85" t="s">
        <v>231</v>
      </c>
      <c r="O132" s="81"/>
      <c r="P132" s="88">
        <v>14.4</v>
      </c>
      <c r="Q132" s="88" t="s">
        <v>985</v>
      </c>
      <c r="R132" s="84" t="s">
        <v>6</v>
      </c>
      <c r="S132" s="89" t="s">
        <v>986</v>
      </c>
      <c r="T132" s="90">
        <v>18</v>
      </c>
      <c r="U132" s="98" t="s">
        <v>220</v>
      </c>
      <c r="V132" s="86" t="s">
        <v>221</v>
      </c>
    </row>
    <row r="133" spans="1:22" ht="60" customHeight="1" x14ac:dyDescent="0.35">
      <c r="A133" s="82">
        <v>44582</v>
      </c>
      <c r="B133" s="83" t="s">
        <v>987</v>
      </c>
      <c r="C133" s="84" t="s">
        <v>988</v>
      </c>
      <c r="D133" s="85" t="s">
        <v>989</v>
      </c>
      <c r="E133" s="86" t="s">
        <v>990</v>
      </c>
      <c r="F133" s="87" t="s">
        <v>991</v>
      </c>
      <c r="G133" s="88">
        <v>48.53</v>
      </c>
      <c r="H133" s="96" t="s">
        <v>992</v>
      </c>
      <c r="I133" s="84" t="s">
        <v>6</v>
      </c>
      <c r="J133" s="89" t="s">
        <v>993</v>
      </c>
      <c r="K133" s="90">
        <v>9</v>
      </c>
      <c r="L133" s="86" t="s">
        <v>220</v>
      </c>
      <c r="M133" s="86" t="s">
        <v>221</v>
      </c>
      <c r="N133" s="91" t="s">
        <v>222</v>
      </c>
      <c r="O133" s="81"/>
      <c r="P133" s="88">
        <v>48.53</v>
      </c>
      <c r="Q133" s="96" t="s">
        <v>992</v>
      </c>
      <c r="R133" s="84" t="s">
        <v>6</v>
      </c>
      <c r="S133" s="89" t="s">
        <v>993</v>
      </c>
      <c r="T133" s="90">
        <v>9</v>
      </c>
      <c r="U133" s="86" t="s">
        <v>220</v>
      </c>
      <c r="V133" s="86" t="s">
        <v>221</v>
      </c>
    </row>
    <row r="134" spans="1:22" ht="60" customHeight="1" x14ac:dyDescent="0.35">
      <c r="A134" s="82">
        <v>44582</v>
      </c>
      <c r="B134" s="83" t="s">
        <v>994</v>
      </c>
      <c r="C134" s="84" t="s">
        <v>988</v>
      </c>
      <c r="D134" s="85" t="s">
        <v>995</v>
      </c>
      <c r="E134" s="86" t="s">
        <v>990</v>
      </c>
      <c r="F134" s="87" t="s">
        <v>996</v>
      </c>
      <c r="G134" s="88">
        <v>41.6</v>
      </c>
      <c r="H134" s="96" t="s">
        <v>997</v>
      </c>
      <c r="I134" s="84" t="s">
        <v>6</v>
      </c>
      <c r="J134" s="89" t="s">
        <v>998</v>
      </c>
      <c r="K134" s="90">
        <v>9</v>
      </c>
      <c r="L134" s="86" t="s">
        <v>220</v>
      </c>
      <c r="M134" s="86" t="s">
        <v>221</v>
      </c>
      <c r="N134" s="91" t="s">
        <v>222</v>
      </c>
      <c r="O134" s="81"/>
      <c r="P134" s="88">
        <v>41.6</v>
      </c>
      <c r="Q134" s="96" t="s">
        <v>997</v>
      </c>
      <c r="R134" s="84" t="s">
        <v>6</v>
      </c>
      <c r="S134" s="89" t="s">
        <v>998</v>
      </c>
      <c r="T134" s="90">
        <v>9</v>
      </c>
      <c r="U134" s="86" t="s">
        <v>220</v>
      </c>
      <c r="V134" s="86" t="s">
        <v>221</v>
      </c>
    </row>
    <row r="135" spans="1:22" ht="60" customHeight="1" x14ac:dyDescent="0.35">
      <c r="A135" s="82">
        <v>44582</v>
      </c>
      <c r="B135" s="83" t="s">
        <v>999</v>
      </c>
      <c r="C135" s="84" t="s">
        <v>1000</v>
      </c>
      <c r="D135" s="85" t="s">
        <v>1001</v>
      </c>
      <c r="E135" s="86" t="s">
        <v>284</v>
      </c>
      <c r="F135" s="87" t="s">
        <v>1002</v>
      </c>
      <c r="G135" s="88">
        <v>210</v>
      </c>
      <c r="H135" s="96" t="s">
        <v>1003</v>
      </c>
      <c r="I135" s="84" t="s">
        <v>6</v>
      </c>
      <c r="J135" s="89" t="s">
        <v>1004</v>
      </c>
      <c r="K135" s="90">
        <v>9</v>
      </c>
      <c r="L135" s="86" t="s">
        <v>220</v>
      </c>
      <c r="M135" s="86" t="s">
        <v>221</v>
      </c>
      <c r="N135" s="91" t="s">
        <v>222</v>
      </c>
      <c r="O135" s="81"/>
      <c r="P135" s="88">
        <v>210</v>
      </c>
      <c r="Q135" s="96" t="s">
        <v>1003</v>
      </c>
      <c r="R135" s="84" t="s">
        <v>6</v>
      </c>
      <c r="S135" s="89" t="s">
        <v>1004</v>
      </c>
      <c r="T135" s="90">
        <v>9</v>
      </c>
      <c r="U135" s="86" t="s">
        <v>220</v>
      </c>
      <c r="V135" s="86" t="s">
        <v>221</v>
      </c>
    </row>
    <row r="136" spans="1:22" ht="60" customHeight="1" x14ac:dyDescent="0.35">
      <c r="A136" s="82">
        <v>44582</v>
      </c>
      <c r="B136" s="83" t="s">
        <v>1005</v>
      </c>
      <c r="C136" s="84" t="s">
        <v>1006</v>
      </c>
      <c r="D136" s="85" t="s">
        <v>1007</v>
      </c>
      <c r="E136" s="86" t="s">
        <v>1008</v>
      </c>
      <c r="F136" s="87" t="s">
        <v>1009</v>
      </c>
      <c r="G136" s="88">
        <v>30</v>
      </c>
      <c r="H136" s="96" t="s">
        <v>1010</v>
      </c>
      <c r="I136" s="84" t="s">
        <v>6</v>
      </c>
      <c r="J136" s="89" t="s">
        <v>1011</v>
      </c>
      <c r="K136" s="90">
        <v>9</v>
      </c>
      <c r="L136" s="86" t="s">
        <v>220</v>
      </c>
      <c r="M136" s="86" t="s">
        <v>221</v>
      </c>
      <c r="N136" s="91" t="s">
        <v>222</v>
      </c>
      <c r="O136" s="81"/>
      <c r="P136" s="88">
        <v>30</v>
      </c>
      <c r="Q136" s="96" t="s">
        <v>1010</v>
      </c>
      <c r="R136" s="84" t="s">
        <v>6</v>
      </c>
      <c r="S136" s="89" t="s">
        <v>1011</v>
      </c>
      <c r="T136" s="90">
        <v>9</v>
      </c>
      <c r="U136" s="86" t="s">
        <v>220</v>
      </c>
      <c r="V136" s="86" t="s">
        <v>221</v>
      </c>
    </row>
    <row r="137" spans="1:22" ht="60" customHeight="1" x14ac:dyDescent="0.35">
      <c r="A137" s="82">
        <v>44582</v>
      </c>
      <c r="B137" s="83" t="s">
        <v>1012</v>
      </c>
      <c r="C137" s="84" t="s">
        <v>268</v>
      </c>
      <c r="D137" s="85" t="s">
        <v>1013</v>
      </c>
      <c r="E137" s="86" t="s">
        <v>270</v>
      </c>
      <c r="F137" s="87" t="s">
        <v>271</v>
      </c>
      <c r="G137" s="88">
        <v>137.5</v>
      </c>
      <c r="H137" s="96" t="s">
        <v>1014</v>
      </c>
      <c r="I137" s="84" t="s">
        <v>6</v>
      </c>
      <c r="J137" s="89" t="s">
        <v>1015</v>
      </c>
      <c r="K137" s="90">
        <v>9</v>
      </c>
      <c r="L137" s="86" t="s">
        <v>220</v>
      </c>
      <c r="M137" s="86" t="s">
        <v>221</v>
      </c>
      <c r="N137" s="91" t="s">
        <v>222</v>
      </c>
      <c r="O137" s="81"/>
      <c r="P137" s="88">
        <v>137.5</v>
      </c>
      <c r="Q137" s="96" t="s">
        <v>1014</v>
      </c>
      <c r="R137" s="84" t="s">
        <v>6</v>
      </c>
      <c r="S137" s="89" t="s">
        <v>1015</v>
      </c>
      <c r="T137" s="90">
        <v>9</v>
      </c>
      <c r="U137" s="86" t="s">
        <v>220</v>
      </c>
      <c r="V137" s="86" t="s">
        <v>221</v>
      </c>
    </row>
    <row r="138" spans="1:22" ht="60" customHeight="1" x14ac:dyDescent="0.35">
      <c r="A138" s="92">
        <v>44582</v>
      </c>
      <c r="B138" s="83" t="s">
        <v>1016</v>
      </c>
      <c r="C138" s="84" t="s">
        <v>1017</v>
      </c>
      <c r="D138" s="85" t="s">
        <v>1018</v>
      </c>
      <c r="E138" s="86" t="s">
        <v>249</v>
      </c>
      <c r="F138" s="87" t="s">
        <v>1019</v>
      </c>
      <c r="G138" s="88">
        <v>4400</v>
      </c>
      <c r="H138" s="96" t="s">
        <v>1020</v>
      </c>
      <c r="I138" s="84" t="s">
        <v>6</v>
      </c>
      <c r="J138" s="89" t="s">
        <v>1021</v>
      </c>
      <c r="K138" s="90">
        <v>19</v>
      </c>
      <c r="L138" s="98" t="s">
        <v>254</v>
      </c>
      <c r="M138" s="98"/>
      <c r="N138" s="85" t="s">
        <v>231</v>
      </c>
      <c r="O138" s="81"/>
      <c r="P138" s="88">
        <v>4400</v>
      </c>
      <c r="Q138" s="96" t="s">
        <v>1020</v>
      </c>
      <c r="R138" s="84" t="s">
        <v>6</v>
      </c>
      <c r="S138" s="89" t="s">
        <v>1021</v>
      </c>
      <c r="T138" s="90">
        <v>19</v>
      </c>
      <c r="U138" s="98" t="s">
        <v>254</v>
      </c>
      <c r="V138" s="98"/>
    </row>
    <row r="139" spans="1:22" ht="60" customHeight="1" x14ac:dyDescent="0.35">
      <c r="A139" s="92">
        <v>44582</v>
      </c>
      <c r="B139" s="83" t="s">
        <v>1022</v>
      </c>
      <c r="C139" s="84" t="s">
        <v>1023</v>
      </c>
      <c r="D139" s="85" t="s">
        <v>1024</v>
      </c>
      <c r="E139" s="86" t="s">
        <v>613</v>
      </c>
      <c r="F139" s="87" t="s">
        <v>1025</v>
      </c>
      <c r="G139" s="88">
        <v>17167</v>
      </c>
      <c r="H139" s="96" t="s">
        <v>1026</v>
      </c>
      <c r="I139" s="84" t="s">
        <v>6</v>
      </c>
      <c r="J139" s="89" t="s">
        <v>1027</v>
      </c>
      <c r="K139" s="90">
        <v>19</v>
      </c>
      <c r="L139" s="98" t="s">
        <v>254</v>
      </c>
      <c r="M139" s="98"/>
      <c r="N139" s="85" t="s">
        <v>231</v>
      </c>
      <c r="O139" s="81"/>
      <c r="P139" s="88">
        <v>17167</v>
      </c>
      <c r="Q139" s="96" t="s">
        <v>1026</v>
      </c>
      <c r="R139" s="84" t="s">
        <v>6</v>
      </c>
      <c r="S139" s="89" t="s">
        <v>1027</v>
      </c>
      <c r="T139" s="90">
        <v>19</v>
      </c>
      <c r="U139" s="98" t="s">
        <v>254</v>
      </c>
      <c r="V139" s="98"/>
    </row>
    <row r="140" spans="1:22" ht="60" customHeight="1" x14ac:dyDescent="0.35">
      <c r="A140" s="92">
        <v>44582</v>
      </c>
      <c r="B140" s="83" t="s">
        <v>1028</v>
      </c>
      <c r="C140" s="84" t="s">
        <v>1029</v>
      </c>
      <c r="D140" s="85" t="s">
        <v>1030</v>
      </c>
      <c r="E140" s="86" t="s">
        <v>679</v>
      </c>
      <c r="F140" s="87" t="s">
        <v>1031</v>
      </c>
      <c r="G140" s="88">
        <v>26400</v>
      </c>
      <c r="H140" s="96" t="s">
        <v>1032</v>
      </c>
      <c r="I140" s="84" t="s">
        <v>6</v>
      </c>
      <c r="J140" s="89" t="s">
        <v>1033</v>
      </c>
      <c r="K140" s="90">
        <v>19</v>
      </c>
      <c r="L140" s="98" t="s">
        <v>254</v>
      </c>
      <c r="M140" s="98"/>
      <c r="N140" s="85" t="s">
        <v>231</v>
      </c>
      <c r="O140" s="81"/>
      <c r="P140" s="88">
        <v>26400</v>
      </c>
      <c r="Q140" s="96" t="s">
        <v>1032</v>
      </c>
      <c r="R140" s="84" t="s">
        <v>6</v>
      </c>
      <c r="S140" s="89" t="s">
        <v>1033</v>
      </c>
      <c r="T140" s="90">
        <v>19</v>
      </c>
      <c r="U140" s="98" t="s">
        <v>254</v>
      </c>
      <c r="V140" s="98"/>
    </row>
    <row r="141" spans="1:22" ht="60" customHeight="1" x14ac:dyDescent="0.35">
      <c r="A141" s="92">
        <v>44582</v>
      </c>
      <c r="B141" s="83" t="s">
        <v>1034</v>
      </c>
      <c r="C141" s="84" t="s">
        <v>1035</v>
      </c>
      <c r="D141" s="85" t="s">
        <v>1036</v>
      </c>
      <c r="E141" s="86" t="s">
        <v>679</v>
      </c>
      <c r="F141" s="87" t="s">
        <v>1037</v>
      </c>
      <c r="G141" s="88">
        <v>33000</v>
      </c>
      <c r="H141" s="96" t="s">
        <v>1038</v>
      </c>
      <c r="I141" s="84" t="s">
        <v>6</v>
      </c>
      <c r="J141" s="89" t="s">
        <v>1039</v>
      </c>
      <c r="K141" s="90">
        <v>19</v>
      </c>
      <c r="L141" s="98" t="s">
        <v>254</v>
      </c>
      <c r="M141" s="98"/>
      <c r="N141" s="85" t="s">
        <v>231</v>
      </c>
      <c r="O141" s="81"/>
      <c r="P141" s="88">
        <v>33000</v>
      </c>
      <c r="Q141" s="96" t="s">
        <v>1038</v>
      </c>
      <c r="R141" s="84" t="s">
        <v>6</v>
      </c>
      <c r="S141" s="89" t="s">
        <v>1039</v>
      </c>
      <c r="T141" s="90">
        <v>19</v>
      </c>
      <c r="U141" s="98" t="s">
        <v>254</v>
      </c>
      <c r="V141" s="98"/>
    </row>
    <row r="142" spans="1:22" ht="60" customHeight="1" x14ac:dyDescent="0.35">
      <c r="A142" s="92">
        <v>44582</v>
      </c>
      <c r="B142" s="83" t="s">
        <v>1040</v>
      </c>
      <c r="C142" s="84" t="s">
        <v>1041</v>
      </c>
      <c r="D142" s="85" t="s">
        <v>1042</v>
      </c>
      <c r="E142" s="86" t="s">
        <v>692</v>
      </c>
      <c r="F142" s="87" t="s">
        <v>1043</v>
      </c>
      <c r="G142" s="88">
        <v>66000</v>
      </c>
      <c r="H142" s="96" t="s">
        <v>1044</v>
      </c>
      <c r="I142" s="84" t="s">
        <v>6</v>
      </c>
      <c r="J142" s="89" t="s">
        <v>1045</v>
      </c>
      <c r="K142" s="90">
        <v>19</v>
      </c>
      <c r="L142" s="98" t="s">
        <v>254</v>
      </c>
      <c r="M142" s="98"/>
      <c r="N142" s="85" t="s">
        <v>231</v>
      </c>
      <c r="O142" s="81"/>
      <c r="P142" s="88">
        <v>66000</v>
      </c>
      <c r="Q142" s="96" t="s">
        <v>1044</v>
      </c>
      <c r="R142" s="84" t="s">
        <v>6</v>
      </c>
      <c r="S142" s="89" t="s">
        <v>1045</v>
      </c>
      <c r="T142" s="90">
        <v>19</v>
      </c>
      <c r="U142" s="98" t="s">
        <v>254</v>
      </c>
      <c r="V142" s="98"/>
    </row>
    <row r="143" spans="1:22" ht="60" customHeight="1" x14ac:dyDescent="0.35">
      <c r="A143" s="92">
        <v>44582</v>
      </c>
      <c r="B143" s="83" t="s">
        <v>188</v>
      </c>
      <c r="C143" s="84" t="s">
        <v>1046</v>
      </c>
      <c r="D143" s="85" t="s">
        <v>1047</v>
      </c>
      <c r="E143" s="86" t="s">
        <v>1048</v>
      </c>
      <c r="F143" s="87" t="s">
        <v>1049</v>
      </c>
      <c r="G143" s="88">
        <v>31851.88</v>
      </c>
      <c r="H143" s="96" t="s">
        <v>1050</v>
      </c>
      <c r="I143" s="84" t="s">
        <v>6</v>
      </c>
      <c r="J143" s="89" t="s">
        <v>1051</v>
      </c>
      <c r="K143" s="90">
        <v>19</v>
      </c>
      <c r="L143" s="86" t="s">
        <v>220</v>
      </c>
      <c r="M143" s="86" t="s">
        <v>230</v>
      </c>
      <c r="N143" s="85" t="s">
        <v>231</v>
      </c>
      <c r="O143" s="81"/>
      <c r="P143" s="88">
        <v>31851.88</v>
      </c>
      <c r="Q143" s="96" t="s">
        <v>1050</v>
      </c>
      <c r="R143" s="84" t="s">
        <v>6</v>
      </c>
      <c r="S143" s="89" t="s">
        <v>1051</v>
      </c>
      <c r="T143" s="90">
        <v>19</v>
      </c>
      <c r="U143" s="86" t="s">
        <v>220</v>
      </c>
      <c r="V143" s="86" t="s">
        <v>230</v>
      </c>
    </row>
    <row r="144" spans="1:22" ht="60" customHeight="1" x14ac:dyDescent="0.35">
      <c r="A144" s="82">
        <v>44583</v>
      </c>
      <c r="B144" s="83" t="s">
        <v>1052</v>
      </c>
      <c r="C144" s="84" t="s">
        <v>361</v>
      </c>
      <c r="D144" s="85" t="s">
        <v>1053</v>
      </c>
      <c r="E144" s="86" t="s">
        <v>291</v>
      </c>
      <c r="F144" s="87" t="s">
        <v>1054</v>
      </c>
      <c r="G144" s="88">
        <v>60</v>
      </c>
      <c r="H144" s="96" t="s">
        <v>1055</v>
      </c>
      <c r="I144" s="84" t="s">
        <v>6</v>
      </c>
      <c r="J144" s="89" t="s">
        <v>1056</v>
      </c>
      <c r="K144" s="90">
        <v>9</v>
      </c>
      <c r="L144" s="86" t="s">
        <v>220</v>
      </c>
      <c r="M144" s="86" t="s">
        <v>221</v>
      </c>
      <c r="N144" s="91" t="s">
        <v>222</v>
      </c>
      <c r="O144" s="81"/>
      <c r="P144" s="88">
        <v>60</v>
      </c>
      <c r="Q144" s="96" t="s">
        <v>1055</v>
      </c>
      <c r="R144" s="84" t="s">
        <v>6</v>
      </c>
      <c r="S144" s="89" t="s">
        <v>1056</v>
      </c>
      <c r="T144" s="90">
        <v>9</v>
      </c>
      <c r="U144" s="86" t="s">
        <v>220</v>
      </c>
      <c r="V144" s="86" t="s">
        <v>221</v>
      </c>
    </row>
    <row r="145" spans="1:22" ht="60" customHeight="1" x14ac:dyDescent="0.35">
      <c r="A145" s="92">
        <v>44583</v>
      </c>
      <c r="B145" s="83" t="s">
        <v>1057</v>
      </c>
      <c r="C145" s="84" t="s">
        <v>1058</v>
      </c>
      <c r="D145" s="85" t="s">
        <v>1059</v>
      </c>
      <c r="E145" s="86" t="s">
        <v>1060</v>
      </c>
      <c r="F145" s="87" t="s">
        <v>1061</v>
      </c>
      <c r="G145" s="88">
        <v>105755.67</v>
      </c>
      <c r="H145" s="96" t="s">
        <v>1062</v>
      </c>
      <c r="I145" s="84" t="s">
        <v>6</v>
      </c>
      <c r="J145" s="89" t="s">
        <v>1063</v>
      </c>
      <c r="K145" s="90">
        <v>19</v>
      </c>
      <c r="L145" s="98" t="s">
        <v>254</v>
      </c>
      <c r="M145" s="98"/>
      <c r="N145" s="85" t="s">
        <v>231</v>
      </c>
      <c r="O145" s="81"/>
      <c r="P145" s="88">
        <v>105755.67</v>
      </c>
      <c r="Q145" s="96" t="s">
        <v>1062</v>
      </c>
      <c r="R145" s="84" t="s">
        <v>6</v>
      </c>
      <c r="S145" s="89" t="s">
        <v>1063</v>
      </c>
      <c r="T145" s="90">
        <v>19</v>
      </c>
      <c r="U145" s="98" t="s">
        <v>254</v>
      </c>
      <c r="V145" s="98"/>
    </row>
    <row r="146" spans="1:22" ht="60" customHeight="1" x14ac:dyDescent="0.35">
      <c r="A146" s="82">
        <v>44586</v>
      </c>
      <c r="B146" s="83" t="s">
        <v>1064</v>
      </c>
      <c r="C146" s="84" t="s">
        <v>1065</v>
      </c>
      <c r="D146" s="85" t="s">
        <v>1066</v>
      </c>
      <c r="E146" s="86" t="s">
        <v>1067</v>
      </c>
      <c r="F146" s="87" t="s">
        <v>1068</v>
      </c>
      <c r="G146" s="88">
        <v>278.48</v>
      </c>
      <c r="H146" s="96" t="s">
        <v>1069</v>
      </c>
      <c r="I146" s="84" t="s">
        <v>6</v>
      </c>
      <c r="J146" s="89" t="s">
        <v>1070</v>
      </c>
      <c r="K146" s="90">
        <v>9</v>
      </c>
      <c r="L146" s="86" t="s">
        <v>220</v>
      </c>
      <c r="M146" s="86" t="s">
        <v>221</v>
      </c>
      <c r="N146" s="91" t="s">
        <v>222</v>
      </c>
      <c r="O146" s="81"/>
      <c r="P146" s="88">
        <v>278.48</v>
      </c>
      <c r="Q146" s="96" t="s">
        <v>1069</v>
      </c>
      <c r="R146" s="84" t="s">
        <v>6</v>
      </c>
      <c r="S146" s="89" t="s">
        <v>1070</v>
      </c>
      <c r="T146" s="90">
        <v>9</v>
      </c>
      <c r="U146" s="86" t="s">
        <v>220</v>
      </c>
      <c r="V146" s="86" t="s">
        <v>221</v>
      </c>
    </row>
    <row r="147" spans="1:22" ht="60" customHeight="1" x14ac:dyDescent="0.35">
      <c r="A147" s="92">
        <v>44586</v>
      </c>
      <c r="B147" s="83" t="s">
        <v>1071</v>
      </c>
      <c r="C147" s="84" t="s">
        <v>1072</v>
      </c>
      <c r="D147" s="85" t="s">
        <v>1073</v>
      </c>
      <c r="E147" s="86" t="s">
        <v>1074</v>
      </c>
      <c r="F147" s="87" t="s">
        <v>1075</v>
      </c>
      <c r="G147" s="88">
        <v>7876.77</v>
      </c>
      <c r="H147" s="96" t="s">
        <v>1076</v>
      </c>
      <c r="I147" s="84" t="s">
        <v>6</v>
      </c>
      <c r="J147" s="89" t="s">
        <v>1077</v>
      </c>
      <c r="K147" s="90">
        <v>19</v>
      </c>
      <c r="L147" s="98" t="s">
        <v>254</v>
      </c>
      <c r="M147" s="98"/>
      <c r="N147" s="85" t="s">
        <v>231</v>
      </c>
      <c r="O147" s="81"/>
      <c r="P147" s="88">
        <v>7876.77</v>
      </c>
      <c r="Q147" s="96" t="s">
        <v>1076</v>
      </c>
      <c r="R147" s="84" t="s">
        <v>6</v>
      </c>
      <c r="S147" s="89" t="s">
        <v>1077</v>
      </c>
      <c r="T147" s="90">
        <v>19</v>
      </c>
      <c r="U147" s="98" t="s">
        <v>254</v>
      </c>
      <c r="V147" s="98"/>
    </row>
    <row r="148" spans="1:22" ht="60" customHeight="1" x14ac:dyDescent="0.35">
      <c r="A148" s="92">
        <v>44586</v>
      </c>
      <c r="B148" s="83" t="s">
        <v>1078</v>
      </c>
      <c r="C148" s="84" t="s">
        <v>1079</v>
      </c>
      <c r="D148" s="85" t="s">
        <v>1080</v>
      </c>
      <c r="E148" s="86" t="s">
        <v>1074</v>
      </c>
      <c r="F148" s="87" t="s">
        <v>1081</v>
      </c>
      <c r="G148" s="88">
        <v>6458.25</v>
      </c>
      <c r="H148" s="96" t="s">
        <v>840</v>
      </c>
      <c r="I148" s="84" t="s">
        <v>6</v>
      </c>
      <c r="J148" s="89" t="s">
        <v>1082</v>
      </c>
      <c r="K148" s="90">
        <v>19</v>
      </c>
      <c r="L148" s="98" t="s">
        <v>254</v>
      </c>
      <c r="M148" s="98"/>
      <c r="N148" s="85" t="s">
        <v>231</v>
      </c>
      <c r="O148" s="81"/>
      <c r="P148" s="88">
        <v>6458.25</v>
      </c>
      <c r="Q148" s="96" t="s">
        <v>840</v>
      </c>
      <c r="R148" s="84" t="s">
        <v>6</v>
      </c>
      <c r="S148" s="89" t="s">
        <v>1082</v>
      </c>
      <c r="T148" s="90">
        <v>19</v>
      </c>
      <c r="U148" s="98" t="s">
        <v>254</v>
      </c>
      <c r="V148" s="98"/>
    </row>
    <row r="149" spans="1:22" ht="60" customHeight="1" x14ac:dyDescent="0.35">
      <c r="A149" s="92">
        <v>44586</v>
      </c>
      <c r="B149" s="108" t="s">
        <v>192</v>
      </c>
      <c r="C149" s="84" t="s">
        <v>1083</v>
      </c>
      <c r="D149" s="109" t="s">
        <v>1084</v>
      </c>
      <c r="E149" s="86" t="s">
        <v>1085</v>
      </c>
      <c r="F149" s="87" t="s">
        <v>1086</v>
      </c>
      <c r="G149" s="88">
        <v>300</v>
      </c>
      <c r="H149" s="96" t="s">
        <v>1087</v>
      </c>
      <c r="I149" s="84" t="s">
        <v>6</v>
      </c>
      <c r="J149" s="89" t="s">
        <v>1088</v>
      </c>
      <c r="K149" s="97">
        <v>13</v>
      </c>
      <c r="L149" s="86" t="s">
        <v>220</v>
      </c>
      <c r="M149" s="86" t="s">
        <v>221</v>
      </c>
      <c r="N149" s="85" t="s">
        <v>222</v>
      </c>
      <c r="O149" s="81"/>
      <c r="P149" s="88">
        <v>300</v>
      </c>
      <c r="Q149" s="96" t="s">
        <v>1087</v>
      </c>
      <c r="R149" s="84" t="s">
        <v>6</v>
      </c>
      <c r="S149" s="89" t="s">
        <v>1088</v>
      </c>
      <c r="T149" s="90">
        <v>13</v>
      </c>
      <c r="U149" s="86" t="s">
        <v>220</v>
      </c>
      <c r="V149" s="86" t="s">
        <v>221</v>
      </c>
    </row>
    <row r="150" spans="1:22" ht="60" customHeight="1" x14ac:dyDescent="0.35">
      <c r="A150" s="100">
        <v>44588</v>
      </c>
      <c r="B150" s="101">
        <v>246</v>
      </c>
      <c r="C150" s="101" t="s">
        <v>1089</v>
      </c>
      <c r="D150" s="101" t="s">
        <v>1090</v>
      </c>
      <c r="E150" s="110" t="s">
        <v>1091</v>
      </c>
      <c r="F150" s="86" t="s">
        <v>1092</v>
      </c>
      <c r="G150" s="102">
        <v>236.3</v>
      </c>
      <c r="H150" s="102" t="s">
        <v>1093</v>
      </c>
      <c r="I150" s="84" t="s">
        <v>6</v>
      </c>
      <c r="J150" s="103" t="s">
        <v>1094</v>
      </c>
      <c r="K150" s="93">
        <v>0</v>
      </c>
      <c r="L150" s="86" t="s">
        <v>220</v>
      </c>
      <c r="M150" s="86" t="s">
        <v>221</v>
      </c>
      <c r="N150" s="101" t="s">
        <v>222</v>
      </c>
      <c r="O150" s="81"/>
      <c r="P150" s="102">
        <v>236.3</v>
      </c>
      <c r="Q150" s="102" t="s">
        <v>1093</v>
      </c>
      <c r="R150" s="84" t="s">
        <v>6</v>
      </c>
      <c r="S150" s="103" t="s">
        <v>1094</v>
      </c>
      <c r="T150" s="90">
        <v>0</v>
      </c>
      <c r="U150" s="86" t="s">
        <v>220</v>
      </c>
      <c r="V150" s="86" t="s">
        <v>221</v>
      </c>
    </row>
    <row r="151" spans="1:22" ht="60" customHeight="1" x14ac:dyDescent="0.35">
      <c r="A151" s="100">
        <v>44588</v>
      </c>
      <c r="B151" s="101" t="s">
        <v>1095</v>
      </c>
      <c r="C151" s="101" t="s">
        <v>1096</v>
      </c>
      <c r="D151" s="101" t="s">
        <v>1097</v>
      </c>
      <c r="E151" s="110" t="s">
        <v>821</v>
      </c>
      <c r="F151" s="86" t="s">
        <v>1098</v>
      </c>
      <c r="G151" s="102">
        <v>804.54</v>
      </c>
      <c r="H151" s="102" t="s">
        <v>1099</v>
      </c>
      <c r="I151" s="84" t="s">
        <v>6</v>
      </c>
      <c r="J151" s="103" t="s">
        <v>1100</v>
      </c>
      <c r="K151" s="93">
        <v>0</v>
      </c>
      <c r="L151" s="86" t="s">
        <v>220</v>
      </c>
      <c r="M151" s="86" t="s">
        <v>221</v>
      </c>
      <c r="N151" s="101" t="s">
        <v>231</v>
      </c>
      <c r="O151" s="81"/>
      <c r="P151" s="102">
        <v>804.54</v>
      </c>
      <c r="Q151" s="102" t="s">
        <v>1099</v>
      </c>
      <c r="R151" s="84" t="s">
        <v>6</v>
      </c>
      <c r="S151" s="103" t="s">
        <v>1100</v>
      </c>
      <c r="T151" s="90">
        <v>0</v>
      </c>
      <c r="U151" s="86" t="s">
        <v>220</v>
      </c>
      <c r="V151" s="86" t="s">
        <v>221</v>
      </c>
    </row>
    <row r="152" spans="1:22" ht="60" customHeight="1" x14ac:dyDescent="0.35">
      <c r="A152" s="100">
        <v>44588</v>
      </c>
      <c r="B152" s="101" t="s">
        <v>1101</v>
      </c>
      <c r="C152" s="101" t="s">
        <v>1102</v>
      </c>
      <c r="D152" s="101" t="s">
        <v>1103</v>
      </c>
      <c r="E152" s="110" t="s">
        <v>1104</v>
      </c>
      <c r="F152" s="86" t="s">
        <v>1105</v>
      </c>
      <c r="G152" s="102">
        <v>43.48</v>
      </c>
      <c r="H152" s="102" t="s">
        <v>1106</v>
      </c>
      <c r="I152" s="84" t="s">
        <v>6</v>
      </c>
      <c r="J152" s="103" t="s">
        <v>1107</v>
      </c>
      <c r="K152" s="93">
        <v>0</v>
      </c>
      <c r="L152" s="86" t="s">
        <v>220</v>
      </c>
      <c r="M152" s="86" t="s">
        <v>221</v>
      </c>
      <c r="N152" s="101" t="s">
        <v>222</v>
      </c>
      <c r="O152" s="81"/>
      <c r="P152" s="102">
        <v>43.48</v>
      </c>
      <c r="Q152" s="102" t="s">
        <v>1106</v>
      </c>
      <c r="R152" s="84" t="s">
        <v>6</v>
      </c>
      <c r="S152" s="103" t="s">
        <v>1107</v>
      </c>
      <c r="T152" s="90">
        <v>0</v>
      </c>
      <c r="U152" s="86" t="s">
        <v>220</v>
      </c>
      <c r="V152" s="86" t="s">
        <v>221</v>
      </c>
    </row>
    <row r="153" spans="1:22" ht="60" customHeight="1" x14ac:dyDescent="0.35">
      <c r="A153" s="100">
        <v>44588</v>
      </c>
      <c r="B153" s="101" t="s">
        <v>1108</v>
      </c>
      <c r="C153" s="101" t="s">
        <v>1109</v>
      </c>
      <c r="D153" s="101">
        <v>16579940</v>
      </c>
      <c r="E153" s="110" t="s">
        <v>1110</v>
      </c>
      <c r="F153" s="86" t="s">
        <v>1111</v>
      </c>
      <c r="G153" s="102">
        <v>493.7</v>
      </c>
      <c r="H153" s="102" t="s">
        <v>1112</v>
      </c>
      <c r="I153" s="84" t="s">
        <v>6</v>
      </c>
      <c r="J153" s="103" t="s">
        <v>1113</v>
      </c>
      <c r="K153" s="93">
        <v>0</v>
      </c>
      <c r="L153" s="86" t="s">
        <v>220</v>
      </c>
      <c r="M153" s="86" t="s">
        <v>221</v>
      </c>
      <c r="N153" s="101" t="s">
        <v>231</v>
      </c>
      <c r="O153" s="81"/>
      <c r="P153" s="102">
        <v>493.7</v>
      </c>
      <c r="Q153" s="102" t="s">
        <v>1112</v>
      </c>
      <c r="R153" s="84" t="s">
        <v>6</v>
      </c>
      <c r="S153" s="103" t="s">
        <v>1113</v>
      </c>
      <c r="T153" s="90">
        <v>0</v>
      </c>
      <c r="U153" s="86" t="s">
        <v>220</v>
      </c>
      <c r="V153" s="86" t="s">
        <v>221</v>
      </c>
    </row>
    <row r="154" spans="1:22" ht="60" customHeight="1" x14ac:dyDescent="0.35">
      <c r="A154" s="100">
        <v>44588</v>
      </c>
      <c r="B154" s="101" t="s">
        <v>1114</v>
      </c>
      <c r="C154" s="101" t="s">
        <v>1115</v>
      </c>
      <c r="D154" s="101" t="s">
        <v>1116</v>
      </c>
      <c r="E154" s="110" t="s">
        <v>1117</v>
      </c>
      <c r="F154" s="86" t="s">
        <v>1118</v>
      </c>
      <c r="G154" s="102">
        <v>62.5</v>
      </c>
      <c r="H154" s="102" t="s">
        <v>1119</v>
      </c>
      <c r="I154" s="84" t="s">
        <v>6</v>
      </c>
      <c r="J154" s="103" t="s">
        <v>1120</v>
      </c>
      <c r="K154" s="93">
        <v>0</v>
      </c>
      <c r="L154" s="86" t="s">
        <v>220</v>
      </c>
      <c r="M154" s="86" t="s">
        <v>221</v>
      </c>
      <c r="N154" s="101" t="s">
        <v>222</v>
      </c>
      <c r="O154" s="81"/>
      <c r="P154" s="102">
        <v>62.5</v>
      </c>
      <c r="Q154" s="102" t="s">
        <v>1119</v>
      </c>
      <c r="R154" s="84" t="s">
        <v>6</v>
      </c>
      <c r="S154" s="103" t="s">
        <v>1120</v>
      </c>
      <c r="T154" s="90">
        <v>0</v>
      </c>
      <c r="U154" s="86" t="s">
        <v>220</v>
      </c>
      <c r="V154" s="86" t="s">
        <v>221</v>
      </c>
    </row>
    <row r="155" spans="1:22" ht="60" customHeight="1" x14ac:dyDescent="0.35">
      <c r="A155" s="100">
        <v>44588</v>
      </c>
      <c r="B155" s="101" t="s">
        <v>1121</v>
      </c>
      <c r="C155" s="101" t="s">
        <v>1115</v>
      </c>
      <c r="D155" s="101" t="s">
        <v>1122</v>
      </c>
      <c r="E155" s="110" t="s">
        <v>1117</v>
      </c>
      <c r="F155" s="86" t="s">
        <v>1123</v>
      </c>
      <c r="G155" s="102">
        <v>83.33</v>
      </c>
      <c r="H155" s="102" t="s">
        <v>1124</v>
      </c>
      <c r="I155" s="84" t="s">
        <v>6</v>
      </c>
      <c r="J155" s="103" t="s">
        <v>1125</v>
      </c>
      <c r="K155" s="93">
        <v>0</v>
      </c>
      <c r="L155" s="86" t="s">
        <v>220</v>
      </c>
      <c r="M155" s="86" t="s">
        <v>221</v>
      </c>
      <c r="N155" s="101" t="s">
        <v>222</v>
      </c>
      <c r="O155" s="81"/>
      <c r="P155" s="102">
        <v>83.33</v>
      </c>
      <c r="Q155" s="102" t="s">
        <v>1124</v>
      </c>
      <c r="R155" s="84" t="s">
        <v>6</v>
      </c>
      <c r="S155" s="103" t="s">
        <v>1125</v>
      </c>
      <c r="T155" s="90">
        <v>0</v>
      </c>
      <c r="U155" s="86" t="s">
        <v>220</v>
      </c>
      <c r="V155" s="86" t="s">
        <v>221</v>
      </c>
    </row>
    <row r="156" spans="1:22" ht="60" customHeight="1" x14ac:dyDescent="0.35">
      <c r="A156" s="100">
        <v>44588</v>
      </c>
      <c r="B156" s="101" t="s">
        <v>1126</v>
      </c>
      <c r="C156" s="101" t="s">
        <v>1127</v>
      </c>
      <c r="D156" s="101" t="s">
        <v>1128</v>
      </c>
      <c r="E156" s="110" t="s">
        <v>1091</v>
      </c>
      <c r="F156" s="86" t="s">
        <v>1129</v>
      </c>
      <c r="G156" s="102">
        <v>80.86</v>
      </c>
      <c r="H156" s="102" t="s">
        <v>1130</v>
      </c>
      <c r="I156" s="84" t="s">
        <v>6</v>
      </c>
      <c r="J156" s="103" t="s">
        <v>1131</v>
      </c>
      <c r="K156" s="93">
        <v>0</v>
      </c>
      <c r="L156" s="86" t="s">
        <v>220</v>
      </c>
      <c r="M156" s="86" t="s">
        <v>221</v>
      </c>
      <c r="N156" s="101" t="s">
        <v>222</v>
      </c>
      <c r="O156" s="81"/>
      <c r="P156" s="102">
        <v>80.86</v>
      </c>
      <c r="Q156" s="102" t="s">
        <v>1130</v>
      </c>
      <c r="R156" s="84" t="s">
        <v>6</v>
      </c>
      <c r="S156" s="103" t="s">
        <v>1131</v>
      </c>
      <c r="T156" s="90">
        <v>0</v>
      </c>
      <c r="U156" s="86" t="s">
        <v>220</v>
      </c>
      <c r="V156" s="86" t="s">
        <v>221</v>
      </c>
    </row>
    <row r="157" spans="1:22" ht="60" customHeight="1" x14ac:dyDescent="0.35">
      <c r="A157" s="100">
        <v>44588</v>
      </c>
      <c r="B157" s="101" t="s">
        <v>1132</v>
      </c>
      <c r="C157" s="101" t="s">
        <v>1133</v>
      </c>
      <c r="D157" s="101" t="s">
        <v>1134</v>
      </c>
      <c r="E157" s="110" t="s">
        <v>1091</v>
      </c>
      <c r="F157" s="86" t="s">
        <v>1135</v>
      </c>
      <c r="G157" s="102">
        <v>205.96</v>
      </c>
      <c r="H157" s="102" t="s">
        <v>1136</v>
      </c>
      <c r="I157" s="84" t="s">
        <v>6</v>
      </c>
      <c r="J157" s="103" t="s">
        <v>1137</v>
      </c>
      <c r="K157" s="93">
        <v>0</v>
      </c>
      <c r="L157" s="86" t="s">
        <v>220</v>
      </c>
      <c r="M157" s="86" t="s">
        <v>221</v>
      </c>
      <c r="N157" s="101" t="s">
        <v>222</v>
      </c>
      <c r="O157" s="81"/>
      <c r="P157" s="102">
        <v>205.96</v>
      </c>
      <c r="Q157" s="102" t="s">
        <v>1136</v>
      </c>
      <c r="R157" s="84" t="s">
        <v>6</v>
      </c>
      <c r="S157" s="103" t="s">
        <v>1137</v>
      </c>
      <c r="T157" s="90">
        <v>0</v>
      </c>
      <c r="U157" s="86" t="s">
        <v>220</v>
      </c>
      <c r="V157" s="86" t="s">
        <v>221</v>
      </c>
    </row>
    <row r="158" spans="1:22" ht="60" customHeight="1" x14ac:dyDescent="0.35">
      <c r="A158" s="100">
        <v>44588</v>
      </c>
      <c r="B158" s="101" t="s">
        <v>1138</v>
      </c>
      <c r="C158" s="101" t="s">
        <v>1139</v>
      </c>
      <c r="D158" s="101" t="s">
        <v>1140</v>
      </c>
      <c r="E158" s="110" t="s">
        <v>1091</v>
      </c>
      <c r="F158" s="86" t="s">
        <v>1141</v>
      </c>
      <c r="G158" s="102">
        <v>129.02000000000001</v>
      </c>
      <c r="H158" s="102" t="s">
        <v>1142</v>
      </c>
      <c r="I158" s="84" t="s">
        <v>6</v>
      </c>
      <c r="J158" s="103" t="s">
        <v>1143</v>
      </c>
      <c r="K158" s="93">
        <v>0</v>
      </c>
      <c r="L158" s="86" t="s">
        <v>220</v>
      </c>
      <c r="M158" s="86" t="s">
        <v>221</v>
      </c>
      <c r="N158" s="101" t="s">
        <v>222</v>
      </c>
      <c r="O158" s="81"/>
      <c r="P158" s="102">
        <v>129.02000000000001</v>
      </c>
      <c r="Q158" s="102" t="s">
        <v>1142</v>
      </c>
      <c r="R158" s="84" t="s">
        <v>6</v>
      </c>
      <c r="S158" s="103" t="s">
        <v>1143</v>
      </c>
      <c r="T158" s="90">
        <v>0</v>
      </c>
      <c r="U158" s="86" t="s">
        <v>220</v>
      </c>
      <c r="V158" s="86" t="s">
        <v>221</v>
      </c>
    </row>
    <row r="159" spans="1:22" ht="60" customHeight="1" x14ac:dyDescent="0.35">
      <c r="A159" s="100">
        <v>44588</v>
      </c>
      <c r="B159" s="101" t="s">
        <v>1144</v>
      </c>
      <c r="C159" s="101" t="s">
        <v>1145</v>
      </c>
      <c r="D159" s="101" t="s">
        <v>1146</v>
      </c>
      <c r="E159" s="110" t="s">
        <v>1091</v>
      </c>
      <c r="F159" s="86" t="s">
        <v>1147</v>
      </c>
      <c r="G159" s="102">
        <v>224.82</v>
      </c>
      <c r="H159" s="102" t="s">
        <v>1148</v>
      </c>
      <c r="I159" s="84" t="s">
        <v>6</v>
      </c>
      <c r="J159" s="103" t="s">
        <v>1149</v>
      </c>
      <c r="K159" s="93">
        <v>0</v>
      </c>
      <c r="L159" s="86" t="s">
        <v>220</v>
      </c>
      <c r="M159" s="86" t="s">
        <v>221</v>
      </c>
      <c r="N159" s="101" t="s">
        <v>222</v>
      </c>
      <c r="O159" s="81"/>
      <c r="P159" s="102">
        <v>224.82</v>
      </c>
      <c r="Q159" s="102" t="s">
        <v>1148</v>
      </c>
      <c r="R159" s="84" t="s">
        <v>6</v>
      </c>
      <c r="S159" s="103" t="s">
        <v>1149</v>
      </c>
      <c r="T159" s="90">
        <v>0</v>
      </c>
      <c r="U159" s="86" t="s">
        <v>220</v>
      </c>
      <c r="V159" s="86" t="s">
        <v>221</v>
      </c>
    </row>
    <row r="160" spans="1:22" ht="60" customHeight="1" x14ac:dyDescent="0.35">
      <c r="A160" s="100">
        <v>44588</v>
      </c>
      <c r="B160" s="101" t="s">
        <v>200</v>
      </c>
      <c r="C160" s="101" t="s">
        <v>1150</v>
      </c>
      <c r="D160" s="101" t="s">
        <v>1151</v>
      </c>
      <c r="E160" s="110" t="s">
        <v>1152</v>
      </c>
      <c r="F160" s="86" t="s">
        <v>1153</v>
      </c>
      <c r="G160" s="102">
        <v>44.55</v>
      </c>
      <c r="H160" s="102" t="s">
        <v>1154</v>
      </c>
      <c r="I160" s="84" t="s">
        <v>6</v>
      </c>
      <c r="J160" s="103" t="s">
        <v>1155</v>
      </c>
      <c r="K160" s="93">
        <v>0</v>
      </c>
      <c r="L160" s="86" t="s">
        <v>220</v>
      </c>
      <c r="M160" s="86" t="s">
        <v>221</v>
      </c>
      <c r="N160" s="101" t="s">
        <v>222</v>
      </c>
      <c r="O160" s="81"/>
      <c r="P160" s="102">
        <v>44.55</v>
      </c>
      <c r="Q160" s="102" t="s">
        <v>1154</v>
      </c>
      <c r="R160" s="84" t="s">
        <v>6</v>
      </c>
      <c r="S160" s="103" t="s">
        <v>1155</v>
      </c>
      <c r="T160" s="90">
        <v>0</v>
      </c>
      <c r="U160" s="86" t="s">
        <v>220</v>
      </c>
      <c r="V160" s="86" t="s">
        <v>221</v>
      </c>
    </row>
    <row r="161" spans="1:22" ht="60" customHeight="1" x14ac:dyDescent="0.35">
      <c r="A161" s="100">
        <v>44588</v>
      </c>
      <c r="B161" s="101" t="s">
        <v>201</v>
      </c>
      <c r="C161" s="101" t="s">
        <v>1156</v>
      </c>
      <c r="D161" s="101" t="s">
        <v>1157</v>
      </c>
      <c r="E161" s="110" t="s">
        <v>1158</v>
      </c>
      <c r="F161" s="86" t="s">
        <v>1159</v>
      </c>
      <c r="G161" s="102">
        <v>75</v>
      </c>
      <c r="H161" s="102" t="s">
        <v>1160</v>
      </c>
      <c r="I161" s="84" t="s">
        <v>6</v>
      </c>
      <c r="J161" s="103" t="s">
        <v>1161</v>
      </c>
      <c r="K161" s="93">
        <v>0</v>
      </c>
      <c r="L161" s="86" t="s">
        <v>220</v>
      </c>
      <c r="M161" s="86" t="s">
        <v>221</v>
      </c>
      <c r="N161" s="101" t="s">
        <v>222</v>
      </c>
      <c r="O161" s="81"/>
      <c r="P161" s="102">
        <v>75</v>
      </c>
      <c r="Q161" s="102" t="s">
        <v>1160</v>
      </c>
      <c r="R161" s="84" t="s">
        <v>6</v>
      </c>
      <c r="S161" s="103" t="s">
        <v>1161</v>
      </c>
      <c r="T161" s="90">
        <v>0</v>
      </c>
      <c r="U161" s="86" t="s">
        <v>220</v>
      </c>
      <c r="V161" s="86" t="s">
        <v>221</v>
      </c>
    </row>
    <row r="162" spans="1:22" ht="60" customHeight="1" x14ac:dyDescent="0.35">
      <c r="A162" s="92">
        <v>44588</v>
      </c>
      <c r="B162" s="83" t="s">
        <v>1162</v>
      </c>
      <c r="C162" s="84" t="s">
        <v>974</v>
      </c>
      <c r="D162" s="85" t="s">
        <v>1163</v>
      </c>
      <c r="E162" s="86" t="s">
        <v>976</v>
      </c>
      <c r="F162" s="87" t="s">
        <v>1164</v>
      </c>
      <c r="G162" s="88">
        <v>315</v>
      </c>
      <c r="H162" s="88" t="s">
        <v>1165</v>
      </c>
      <c r="I162" s="84" t="s">
        <v>6</v>
      </c>
      <c r="J162" s="89" t="s">
        <v>1166</v>
      </c>
      <c r="K162" s="93">
        <v>18</v>
      </c>
      <c r="L162" s="98" t="s">
        <v>220</v>
      </c>
      <c r="M162" s="86" t="s">
        <v>221</v>
      </c>
      <c r="N162" s="85" t="s">
        <v>222</v>
      </c>
      <c r="O162" s="81"/>
      <c r="P162" s="88">
        <v>315</v>
      </c>
      <c r="Q162" s="88" t="s">
        <v>1165</v>
      </c>
      <c r="R162" s="84" t="s">
        <v>6</v>
      </c>
      <c r="S162" s="89" t="s">
        <v>1166</v>
      </c>
      <c r="T162" s="90">
        <v>18</v>
      </c>
      <c r="U162" s="98" t="s">
        <v>220</v>
      </c>
      <c r="V162" s="86" t="s">
        <v>221</v>
      </c>
    </row>
    <row r="163" spans="1:22" ht="60" customHeight="1" x14ac:dyDescent="0.35">
      <c r="A163" s="92">
        <v>44588</v>
      </c>
      <c r="B163" s="83" t="s">
        <v>1167</v>
      </c>
      <c r="C163" s="84" t="s">
        <v>1168</v>
      </c>
      <c r="D163" s="85" t="s">
        <v>1169</v>
      </c>
      <c r="E163" s="86" t="s">
        <v>1170</v>
      </c>
      <c r="F163" s="87" t="s">
        <v>1171</v>
      </c>
      <c r="G163" s="88">
        <v>993.65</v>
      </c>
      <c r="H163" s="88" t="s">
        <v>1172</v>
      </c>
      <c r="I163" s="84" t="s">
        <v>6</v>
      </c>
      <c r="J163" s="89" t="s">
        <v>1173</v>
      </c>
      <c r="K163" s="93">
        <v>18</v>
      </c>
      <c r="L163" s="98" t="s">
        <v>220</v>
      </c>
      <c r="M163" s="86" t="s">
        <v>221</v>
      </c>
      <c r="N163" s="85" t="s">
        <v>222</v>
      </c>
      <c r="O163" s="81"/>
      <c r="P163" s="88">
        <v>993.65</v>
      </c>
      <c r="Q163" s="88" t="s">
        <v>1172</v>
      </c>
      <c r="R163" s="84" t="s">
        <v>6</v>
      </c>
      <c r="S163" s="89" t="s">
        <v>1173</v>
      </c>
      <c r="T163" s="90">
        <v>18</v>
      </c>
      <c r="U163" s="98" t="s">
        <v>220</v>
      </c>
      <c r="V163" s="86" t="s">
        <v>221</v>
      </c>
    </row>
    <row r="164" spans="1:22" ht="60" customHeight="1" x14ac:dyDescent="0.35">
      <c r="A164" s="92">
        <v>44588</v>
      </c>
      <c r="B164" s="83" t="s">
        <v>1174</v>
      </c>
      <c r="C164" s="84" t="s">
        <v>1175</v>
      </c>
      <c r="D164" s="85" t="s">
        <v>1176</v>
      </c>
      <c r="E164" s="86" t="s">
        <v>1177</v>
      </c>
      <c r="F164" s="87" t="s">
        <v>1178</v>
      </c>
      <c r="G164" s="88">
        <v>200</v>
      </c>
      <c r="H164" s="88" t="s">
        <v>1179</v>
      </c>
      <c r="I164" s="84" t="s">
        <v>6</v>
      </c>
      <c r="J164" s="89" t="s">
        <v>1180</v>
      </c>
      <c r="K164" s="93">
        <v>18</v>
      </c>
      <c r="L164" s="98" t="s">
        <v>220</v>
      </c>
      <c r="M164" s="86" t="s">
        <v>221</v>
      </c>
      <c r="N164" s="85" t="s">
        <v>231</v>
      </c>
      <c r="O164" s="81"/>
      <c r="P164" s="88">
        <v>200</v>
      </c>
      <c r="Q164" s="88" t="s">
        <v>1179</v>
      </c>
      <c r="R164" s="84" t="s">
        <v>6</v>
      </c>
      <c r="S164" s="89" t="s">
        <v>1180</v>
      </c>
      <c r="T164" s="90">
        <v>18</v>
      </c>
      <c r="U164" s="98" t="s">
        <v>220</v>
      </c>
      <c r="V164" s="86" t="s">
        <v>221</v>
      </c>
    </row>
    <row r="165" spans="1:22" ht="60" customHeight="1" x14ac:dyDescent="0.35">
      <c r="A165" s="92">
        <v>44588</v>
      </c>
      <c r="B165" s="83" t="s">
        <v>1181</v>
      </c>
      <c r="C165" s="84" t="s">
        <v>967</v>
      </c>
      <c r="D165" s="85" t="s">
        <v>1182</v>
      </c>
      <c r="E165" s="86" t="s">
        <v>969</v>
      </c>
      <c r="F165" s="87" t="s">
        <v>1183</v>
      </c>
      <c r="G165" s="88">
        <v>29.17</v>
      </c>
      <c r="H165" s="88" t="s">
        <v>1184</v>
      </c>
      <c r="I165" s="84" t="s">
        <v>6</v>
      </c>
      <c r="J165" s="89" t="s">
        <v>1185</v>
      </c>
      <c r="K165" s="93">
        <v>18</v>
      </c>
      <c r="L165" s="86" t="s">
        <v>220</v>
      </c>
      <c r="M165" s="86" t="s">
        <v>221</v>
      </c>
      <c r="N165" s="85" t="s">
        <v>222</v>
      </c>
      <c r="O165" s="81"/>
      <c r="P165" s="88">
        <v>29.17</v>
      </c>
      <c r="Q165" s="88" t="s">
        <v>1184</v>
      </c>
      <c r="R165" s="84" t="s">
        <v>6</v>
      </c>
      <c r="S165" s="89" t="s">
        <v>1185</v>
      </c>
      <c r="T165" s="90">
        <v>18</v>
      </c>
      <c r="U165" s="86" t="s">
        <v>220</v>
      </c>
      <c r="V165" s="86" t="s">
        <v>221</v>
      </c>
    </row>
    <row r="166" spans="1:22" ht="60" customHeight="1" x14ac:dyDescent="0.35">
      <c r="A166" s="82">
        <v>44588</v>
      </c>
      <c r="B166" s="83" t="s">
        <v>1186</v>
      </c>
      <c r="C166" s="84" t="s">
        <v>1187</v>
      </c>
      <c r="D166" s="85" t="s">
        <v>1188</v>
      </c>
      <c r="E166" s="86" t="s">
        <v>1189</v>
      </c>
      <c r="F166" s="87" t="s">
        <v>1190</v>
      </c>
      <c r="G166" s="88">
        <v>3760.91</v>
      </c>
      <c r="H166" s="84">
        <v>361</v>
      </c>
      <c r="I166" s="84" t="s">
        <v>6</v>
      </c>
      <c r="J166" s="89" t="s">
        <v>1191</v>
      </c>
      <c r="K166" s="90">
        <v>9</v>
      </c>
      <c r="L166" s="95" t="s">
        <v>220</v>
      </c>
      <c r="M166" s="86" t="s">
        <v>221</v>
      </c>
      <c r="N166" s="91" t="s">
        <v>222</v>
      </c>
      <c r="O166" s="81"/>
      <c r="P166" s="88">
        <v>3760.91</v>
      </c>
      <c r="Q166" s="84">
        <v>361</v>
      </c>
      <c r="R166" s="84" t="s">
        <v>6</v>
      </c>
      <c r="S166" s="89" t="s">
        <v>1191</v>
      </c>
      <c r="T166" s="90">
        <v>9</v>
      </c>
      <c r="U166" s="95" t="s">
        <v>220</v>
      </c>
      <c r="V166" s="86" t="s">
        <v>221</v>
      </c>
    </row>
    <row r="167" spans="1:22" ht="60" customHeight="1" x14ac:dyDescent="0.35">
      <c r="A167" s="92">
        <v>44588</v>
      </c>
      <c r="B167" s="83" t="s">
        <v>1192</v>
      </c>
      <c r="C167" s="84" t="s">
        <v>1193</v>
      </c>
      <c r="D167" s="85" t="s">
        <v>1194</v>
      </c>
      <c r="E167" s="86" t="s">
        <v>672</v>
      </c>
      <c r="F167" s="87" t="s">
        <v>1195</v>
      </c>
      <c r="G167" s="88">
        <v>14287.85</v>
      </c>
      <c r="H167" s="96" t="s">
        <v>1196</v>
      </c>
      <c r="I167" s="84" t="s">
        <v>6</v>
      </c>
      <c r="J167" s="89" t="s">
        <v>1197</v>
      </c>
      <c r="K167" s="90">
        <v>19</v>
      </c>
      <c r="L167" s="98" t="s">
        <v>254</v>
      </c>
      <c r="M167" s="98"/>
      <c r="N167" s="85" t="s">
        <v>231</v>
      </c>
      <c r="O167" s="81"/>
      <c r="P167" s="88">
        <v>14287.85</v>
      </c>
      <c r="Q167" s="96" t="s">
        <v>1196</v>
      </c>
      <c r="R167" s="84" t="s">
        <v>6</v>
      </c>
      <c r="S167" s="89" t="s">
        <v>1197</v>
      </c>
      <c r="T167" s="90">
        <v>19</v>
      </c>
      <c r="U167" s="98" t="s">
        <v>254</v>
      </c>
      <c r="V167" s="98"/>
    </row>
    <row r="168" spans="1:22" ht="60" customHeight="1" x14ac:dyDescent="0.35">
      <c r="A168" s="92">
        <v>44588</v>
      </c>
      <c r="B168" s="83" t="s">
        <v>1198</v>
      </c>
      <c r="C168" s="84" t="s">
        <v>1199</v>
      </c>
      <c r="D168" s="85" t="s">
        <v>1200</v>
      </c>
      <c r="E168" s="86" t="s">
        <v>1201</v>
      </c>
      <c r="F168" s="87" t="s">
        <v>1202</v>
      </c>
      <c r="G168" s="88">
        <v>125.48</v>
      </c>
      <c r="H168" s="96" t="s">
        <v>1203</v>
      </c>
      <c r="I168" s="84" t="s">
        <v>6</v>
      </c>
      <c r="J168" s="89" t="s">
        <v>1204</v>
      </c>
      <c r="K168" s="90">
        <v>19</v>
      </c>
      <c r="L168" s="98" t="s">
        <v>220</v>
      </c>
      <c r="M168" s="86" t="s">
        <v>221</v>
      </c>
      <c r="N168" s="85" t="s">
        <v>231</v>
      </c>
      <c r="O168" s="81"/>
      <c r="P168" s="88">
        <v>125.48</v>
      </c>
      <c r="Q168" s="96" t="s">
        <v>1203</v>
      </c>
      <c r="R168" s="84" t="s">
        <v>6</v>
      </c>
      <c r="S168" s="89" t="s">
        <v>1204</v>
      </c>
      <c r="T168" s="90">
        <v>19</v>
      </c>
      <c r="U168" s="98" t="s">
        <v>220</v>
      </c>
      <c r="V168" s="86" t="s">
        <v>221</v>
      </c>
    </row>
    <row r="169" spans="1:22" ht="60" customHeight="1" x14ac:dyDescent="0.35">
      <c r="A169" s="92">
        <v>44588</v>
      </c>
      <c r="B169" s="111" t="s">
        <v>1205</v>
      </c>
      <c r="C169" s="84" t="s">
        <v>1206</v>
      </c>
      <c r="D169" s="85" t="s">
        <v>1207</v>
      </c>
      <c r="E169" s="86" t="s">
        <v>1208</v>
      </c>
      <c r="F169" s="87" t="s">
        <v>1209</v>
      </c>
      <c r="G169" s="88">
        <v>7.5</v>
      </c>
      <c r="H169" s="96" t="s">
        <v>1210</v>
      </c>
      <c r="I169" s="84" t="s">
        <v>6</v>
      </c>
      <c r="J169" s="89" t="s">
        <v>1211</v>
      </c>
      <c r="K169" s="93">
        <v>18</v>
      </c>
      <c r="L169" s="86" t="s">
        <v>220</v>
      </c>
      <c r="M169" s="86" t="s">
        <v>221</v>
      </c>
      <c r="N169" s="85" t="s">
        <v>222</v>
      </c>
      <c r="O169" s="81"/>
      <c r="P169" s="88">
        <v>7.5</v>
      </c>
      <c r="Q169" s="96" t="s">
        <v>1210</v>
      </c>
      <c r="R169" s="84" t="s">
        <v>6</v>
      </c>
      <c r="S169" s="89" t="s">
        <v>1211</v>
      </c>
      <c r="T169" s="90">
        <v>18</v>
      </c>
      <c r="U169" s="86" t="s">
        <v>220</v>
      </c>
      <c r="V169" s="86" t="s">
        <v>221</v>
      </c>
    </row>
    <row r="170" spans="1:22" ht="60" customHeight="1" x14ac:dyDescent="0.35">
      <c r="A170" s="92">
        <v>44588</v>
      </c>
      <c r="B170" s="111" t="s">
        <v>1212</v>
      </c>
      <c r="C170" s="84" t="s">
        <v>1213</v>
      </c>
      <c r="D170" s="85" t="s">
        <v>1214</v>
      </c>
      <c r="E170" s="86" t="s">
        <v>1215</v>
      </c>
      <c r="F170" s="87" t="s">
        <v>1216</v>
      </c>
      <c r="G170" s="88">
        <v>15400</v>
      </c>
      <c r="H170" s="96" t="s">
        <v>1217</v>
      </c>
      <c r="I170" s="84" t="s">
        <v>6</v>
      </c>
      <c r="J170" s="89" t="s">
        <v>1218</v>
      </c>
      <c r="K170" s="93">
        <v>18</v>
      </c>
      <c r="L170" s="98" t="s">
        <v>1219</v>
      </c>
      <c r="M170" s="98"/>
      <c r="N170" s="85" t="s">
        <v>231</v>
      </c>
      <c r="O170" s="81"/>
      <c r="P170" s="88">
        <v>15400</v>
      </c>
      <c r="Q170" s="96" t="s">
        <v>1217</v>
      </c>
      <c r="R170" s="84" t="s">
        <v>6</v>
      </c>
      <c r="S170" s="89" t="s">
        <v>1218</v>
      </c>
      <c r="T170" s="90">
        <v>18</v>
      </c>
      <c r="U170" s="98" t="s">
        <v>1219</v>
      </c>
      <c r="V170" s="98"/>
    </row>
    <row r="171" spans="1:22" ht="60" customHeight="1" x14ac:dyDescent="0.35">
      <c r="A171" s="92">
        <v>44588</v>
      </c>
      <c r="B171" s="111" t="s">
        <v>1220</v>
      </c>
      <c r="C171" s="84" t="s">
        <v>1221</v>
      </c>
      <c r="D171" s="85" t="s">
        <v>1222</v>
      </c>
      <c r="E171" s="86" t="s">
        <v>1223</v>
      </c>
      <c r="F171" s="87" t="s">
        <v>1224</v>
      </c>
      <c r="G171" s="88">
        <v>9192.86</v>
      </c>
      <c r="H171" s="96" t="s">
        <v>1225</v>
      </c>
      <c r="I171" s="84" t="s">
        <v>6</v>
      </c>
      <c r="J171" s="89" t="s">
        <v>1226</v>
      </c>
      <c r="K171" s="93">
        <v>18</v>
      </c>
      <c r="L171" s="98" t="s">
        <v>220</v>
      </c>
      <c r="M171" s="86" t="s">
        <v>1227</v>
      </c>
      <c r="N171" s="85" t="s">
        <v>231</v>
      </c>
      <c r="O171" s="81"/>
      <c r="P171" s="88">
        <v>9192.86</v>
      </c>
      <c r="Q171" s="96" t="s">
        <v>1225</v>
      </c>
      <c r="R171" s="84" t="s">
        <v>6</v>
      </c>
      <c r="S171" s="89" t="s">
        <v>1226</v>
      </c>
      <c r="T171" s="90">
        <v>18</v>
      </c>
      <c r="U171" s="98" t="s">
        <v>220</v>
      </c>
      <c r="V171" s="86" t="s">
        <v>1227</v>
      </c>
    </row>
    <row r="172" spans="1:22" ht="60" customHeight="1" x14ac:dyDescent="0.35">
      <c r="A172" s="92">
        <v>44588</v>
      </c>
      <c r="B172" s="108" t="s">
        <v>1228</v>
      </c>
      <c r="C172" s="84" t="s">
        <v>1229</v>
      </c>
      <c r="D172" s="109" t="s">
        <v>1230</v>
      </c>
      <c r="E172" s="86" t="s">
        <v>1231</v>
      </c>
      <c r="F172" s="87" t="s">
        <v>1232</v>
      </c>
      <c r="G172" s="88">
        <v>28.41</v>
      </c>
      <c r="H172" s="96" t="s">
        <v>1233</v>
      </c>
      <c r="I172" s="84" t="s">
        <v>6</v>
      </c>
      <c r="J172" s="89" t="s">
        <v>1234</v>
      </c>
      <c r="K172" s="97">
        <v>13</v>
      </c>
      <c r="L172" s="86" t="s">
        <v>220</v>
      </c>
      <c r="M172" s="86" t="s">
        <v>221</v>
      </c>
      <c r="N172" s="85" t="s">
        <v>222</v>
      </c>
      <c r="O172" s="81"/>
      <c r="P172" s="88">
        <v>28.41</v>
      </c>
      <c r="Q172" s="96" t="s">
        <v>1233</v>
      </c>
      <c r="R172" s="84" t="s">
        <v>6</v>
      </c>
      <c r="S172" s="89" t="s">
        <v>1234</v>
      </c>
      <c r="T172" s="90">
        <v>13</v>
      </c>
      <c r="U172" s="86" t="s">
        <v>220</v>
      </c>
      <c r="V172" s="86" t="s">
        <v>221</v>
      </c>
    </row>
    <row r="173" spans="1:22" ht="60" customHeight="1" x14ac:dyDescent="0.35">
      <c r="A173" s="92">
        <v>44588</v>
      </c>
      <c r="B173" s="111" t="s">
        <v>1235</v>
      </c>
      <c r="C173" s="84" t="s">
        <v>1236</v>
      </c>
      <c r="D173" s="91" t="s">
        <v>1237</v>
      </c>
      <c r="E173" s="86" t="s">
        <v>1238</v>
      </c>
      <c r="F173" s="87" t="s">
        <v>1239</v>
      </c>
      <c r="G173" s="88">
        <v>62.5</v>
      </c>
      <c r="H173" s="96" t="s">
        <v>1240</v>
      </c>
      <c r="I173" s="84" t="s">
        <v>6</v>
      </c>
      <c r="J173" s="89" t="s">
        <v>1241</v>
      </c>
      <c r="K173" s="97">
        <v>13</v>
      </c>
      <c r="L173" s="86" t="s">
        <v>220</v>
      </c>
      <c r="M173" s="86" t="s">
        <v>221</v>
      </c>
      <c r="N173" s="97" t="s">
        <v>222</v>
      </c>
      <c r="O173" s="81"/>
      <c r="P173" s="88">
        <v>62.5</v>
      </c>
      <c r="Q173" s="96" t="s">
        <v>1240</v>
      </c>
      <c r="R173" s="84" t="s">
        <v>6</v>
      </c>
      <c r="S173" s="89" t="s">
        <v>1241</v>
      </c>
      <c r="T173" s="90">
        <v>13</v>
      </c>
      <c r="U173" s="86" t="s">
        <v>220</v>
      </c>
      <c r="V173" s="86" t="s">
        <v>221</v>
      </c>
    </row>
    <row r="174" spans="1:22" ht="60" customHeight="1" x14ac:dyDescent="0.35">
      <c r="A174" s="92">
        <v>44588</v>
      </c>
      <c r="B174" s="111" t="s">
        <v>1205</v>
      </c>
      <c r="C174" s="84" t="s">
        <v>1242</v>
      </c>
      <c r="D174" s="91" t="s">
        <v>1243</v>
      </c>
      <c r="E174" s="86" t="s">
        <v>1244</v>
      </c>
      <c r="F174" s="87" t="s">
        <v>1245</v>
      </c>
      <c r="G174" s="88">
        <v>27.5</v>
      </c>
      <c r="H174" s="96" t="s">
        <v>1246</v>
      </c>
      <c r="I174" s="84" t="s">
        <v>6</v>
      </c>
      <c r="J174" s="89" t="s">
        <v>1247</v>
      </c>
      <c r="K174" s="97">
        <v>13</v>
      </c>
      <c r="L174" s="86" t="s">
        <v>220</v>
      </c>
      <c r="M174" s="86" t="s">
        <v>221</v>
      </c>
      <c r="N174" s="97" t="s">
        <v>222</v>
      </c>
      <c r="O174" s="81"/>
      <c r="P174" s="88">
        <v>27.5</v>
      </c>
      <c r="Q174" s="96" t="s">
        <v>1246</v>
      </c>
      <c r="R174" s="84" t="s">
        <v>6</v>
      </c>
      <c r="S174" s="89" t="s">
        <v>1247</v>
      </c>
      <c r="T174" s="90">
        <v>13</v>
      </c>
      <c r="U174" s="86" t="s">
        <v>220</v>
      </c>
      <c r="V174" s="86" t="s">
        <v>221</v>
      </c>
    </row>
    <row r="175" spans="1:22" ht="60" customHeight="1" x14ac:dyDescent="0.35">
      <c r="A175" s="82">
        <v>44578</v>
      </c>
      <c r="B175" s="111">
        <v>137</v>
      </c>
      <c r="C175" s="116">
        <v>263</v>
      </c>
      <c r="D175" s="111">
        <v>16579845</v>
      </c>
      <c r="E175" s="117" t="s">
        <v>1248</v>
      </c>
      <c r="F175" s="118" t="s">
        <v>1249</v>
      </c>
      <c r="G175" s="119">
        <v>63.75</v>
      </c>
      <c r="H175" s="120">
        <v>204</v>
      </c>
      <c r="I175" s="84" t="s">
        <v>6</v>
      </c>
      <c r="J175" s="121">
        <v>22000179</v>
      </c>
      <c r="K175" s="90">
        <v>0</v>
      </c>
      <c r="L175" s="86" t="s">
        <v>220</v>
      </c>
      <c r="M175" s="86" t="s">
        <v>221</v>
      </c>
      <c r="N175" s="90">
        <v>23</v>
      </c>
      <c r="O175" s="81"/>
      <c r="P175" s="119">
        <v>63.75</v>
      </c>
      <c r="Q175" s="120">
        <v>204</v>
      </c>
      <c r="R175" s="84" t="s">
        <v>6</v>
      </c>
      <c r="S175" s="121">
        <v>22000179</v>
      </c>
      <c r="T175" s="90">
        <v>0</v>
      </c>
      <c r="U175" s="86" t="s">
        <v>220</v>
      </c>
      <c r="V175" s="86" t="s">
        <v>221</v>
      </c>
    </row>
    <row r="176" spans="1:22" ht="60" customHeight="1" x14ac:dyDescent="0.35">
      <c r="A176" s="82">
        <v>44589</v>
      </c>
      <c r="B176" s="111">
        <v>79</v>
      </c>
      <c r="C176" s="116">
        <v>7416</v>
      </c>
      <c r="D176" s="111">
        <v>16579964</v>
      </c>
      <c r="E176" s="117" t="s">
        <v>1250</v>
      </c>
      <c r="F176" s="118" t="s">
        <v>1251</v>
      </c>
      <c r="G176" s="119">
        <v>2200</v>
      </c>
      <c r="H176" s="120">
        <v>464</v>
      </c>
      <c r="I176" s="84" t="s">
        <v>6</v>
      </c>
      <c r="J176" s="121">
        <v>22000323</v>
      </c>
      <c r="K176" s="90">
        <v>19</v>
      </c>
      <c r="L176" s="86" t="s">
        <v>220</v>
      </c>
      <c r="M176" s="86" t="s">
        <v>221</v>
      </c>
      <c r="N176" s="90">
        <v>26</v>
      </c>
      <c r="O176" s="81"/>
      <c r="P176" s="119">
        <v>2200</v>
      </c>
      <c r="Q176" s="120">
        <v>464</v>
      </c>
      <c r="R176" s="84" t="s">
        <v>6</v>
      </c>
      <c r="S176" s="121">
        <v>22000323</v>
      </c>
      <c r="T176" s="90">
        <v>19</v>
      </c>
      <c r="U176" s="86" t="s">
        <v>220</v>
      </c>
      <c r="V176" s="86" t="s">
        <v>221</v>
      </c>
    </row>
    <row r="177" spans="1:22" x14ac:dyDescent="0.35">
      <c r="A177" s="265" t="s">
        <v>1252</v>
      </c>
      <c r="B177" s="265"/>
      <c r="C177" s="265"/>
      <c r="D177" s="265"/>
      <c r="E177" s="265"/>
      <c r="F177" s="265"/>
      <c r="G177" s="112">
        <f>SUM(G8:G176)</f>
        <v>1312905.2300000002</v>
      </c>
      <c r="H177" s="112"/>
      <c r="I177" s="112"/>
      <c r="J177" s="113"/>
      <c r="K177" s="114"/>
      <c r="L177" s="115"/>
      <c r="M177" s="115"/>
      <c r="N177" s="238"/>
      <c r="O177" s="70"/>
    </row>
    <row r="178" spans="1:22" ht="57" customHeight="1" x14ac:dyDescent="0.35">
      <c r="A178" s="123">
        <v>44578</v>
      </c>
      <c r="B178" s="124" t="s">
        <v>1254</v>
      </c>
      <c r="C178" s="124" t="s">
        <v>1255</v>
      </c>
      <c r="D178" s="124" t="s">
        <v>1256</v>
      </c>
      <c r="E178" s="124" t="s">
        <v>659</v>
      </c>
      <c r="F178" s="125" t="s">
        <v>1257</v>
      </c>
      <c r="G178" s="126">
        <v>4400</v>
      </c>
      <c r="H178" s="127">
        <v>507</v>
      </c>
      <c r="I178" s="135" t="s">
        <v>1287</v>
      </c>
      <c r="J178" s="127" t="s">
        <v>1258</v>
      </c>
      <c r="K178" s="90">
        <v>19</v>
      </c>
      <c r="L178" s="98" t="s">
        <v>254</v>
      </c>
      <c r="M178" s="128"/>
      <c r="N178" s="129" t="s">
        <v>231</v>
      </c>
      <c r="O178" s="70"/>
      <c r="P178" s="141">
        <v>4400</v>
      </c>
      <c r="Q178" s="143">
        <v>507</v>
      </c>
      <c r="R178" s="240" t="s">
        <v>1287</v>
      </c>
      <c r="S178" s="143" t="s">
        <v>1258</v>
      </c>
      <c r="T178" s="90">
        <v>19</v>
      </c>
      <c r="U178" s="98" t="s">
        <v>254</v>
      </c>
      <c r="V178" s="241"/>
    </row>
    <row r="179" spans="1:22" x14ac:dyDescent="0.35">
      <c r="A179" s="265" t="s">
        <v>1259</v>
      </c>
      <c r="B179" s="265"/>
      <c r="C179" s="265"/>
      <c r="D179" s="265"/>
      <c r="E179" s="265"/>
      <c r="F179" s="265"/>
      <c r="G179" s="112">
        <f>+G178</f>
        <v>4400</v>
      </c>
      <c r="H179" s="112"/>
      <c r="I179" s="112"/>
      <c r="J179" s="113"/>
      <c r="K179" s="114"/>
      <c r="L179" s="115"/>
      <c r="M179" s="115"/>
      <c r="N179" s="238"/>
      <c r="O179" s="70"/>
    </row>
    <row r="180" spans="1:22" x14ac:dyDescent="0.35">
      <c r="A180" s="130"/>
      <c r="B180" s="130"/>
      <c r="C180" s="130"/>
      <c r="D180" s="130"/>
      <c r="E180" s="130"/>
      <c r="F180" s="130"/>
      <c r="G180" s="131"/>
      <c r="H180" s="131"/>
      <c r="I180" s="131"/>
      <c r="J180" s="132"/>
      <c r="K180" s="133"/>
      <c r="L180" s="134"/>
      <c r="M180" s="134"/>
      <c r="N180" s="130"/>
      <c r="O180" s="70"/>
    </row>
    <row r="181" spans="1:22" ht="48.5" customHeight="1" x14ac:dyDescent="0.35">
      <c r="A181" s="137">
        <v>44613</v>
      </c>
      <c r="B181" s="137" t="s">
        <v>1261</v>
      </c>
      <c r="C181" s="138" t="s">
        <v>1262</v>
      </c>
      <c r="D181" s="137" t="s">
        <v>1263</v>
      </c>
      <c r="E181" s="139" t="s">
        <v>1264</v>
      </c>
      <c r="F181" s="140" t="s">
        <v>1265</v>
      </c>
      <c r="G181" s="141">
        <v>493.59</v>
      </c>
      <c r="H181" s="138" t="s">
        <v>1266</v>
      </c>
      <c r="I181" s="142" t="s">
        <v>1288</v>
      </c>
      <c r="J181" s="143" t="s">
        <v>1267</v>
      </c>
      <c r="K181" s="144">
        <v>18</v>
      </c>
      <c r="L181" s="139" t="s">
        <v>220</v>
      </c>
      <c r="M181" s="139" t="s">
        <v>221</v>
      </c>
      <c r="N181" s="145" t="s">
        <v>231</v>
      </c>
      <c r="O181" s="70"/>
      <c r="P181" s="141">
        <v>493.59</v>
      </c>
      <c r="Q181" s="138" t="s">
        <v>1266</v>
      </c>
      <c r="R181" s="242" t="s">
        <v>1288</v>
      </c>
      <c r="S181" s="143" t="s">
        <v>1267</v>
      </c>
      <c r="T181" s="90">
        <v>18</v>
      </c>
      <c r="U181" s="139" t="s">
        <v>220</v>
      </c>
      <c r="V181" s="139" t="s">
        <v>221</v>
      </c>
    </row>
    <row r="182" spans="1:22" ht="58" customHeight="1" x14ac:dyDescent="0.35">
      <c r="A182" s="146">
        <v>44620</v>
      </c>
      <c r="B182" s="147" t="s">
        <v>1268</v>
      </c>
      <c r="C182" s="138" t="s">
        <v>1269</v>
      </c>
      <c r="D182" s="148" t="s">
        <v>1270</v>
      </c>
      <c r="E182" s="139" t="s">
        <v>1271</v>
      </c>
      <c r="F182" s="139" t="s">
        <v>1272</v>
      </c>
      <c r="G182" s="141">
        <v>4400</v>
      </c>
      <c r="H182" s="141" t="s">
        <v>398</v>
      </c>
      <c r="I182" s="142" t="s">
        <v>1288</v>
      </c>
      <c r="J182" s="143" t="s">
        <v>1273</v>
      </c>
      <c r="K182" s="144">
        <v>18</v>
      </c>
      <c r="L182" s="139" t="s">
        <v>220</v>
      </c>
      <c r="M182" s="139" t="s">
        <v>230</v>
      </c>
      <c r="N182" s="148" t="s">
        <v>231</v>
      </c>
      <c r="O182" s="70"/>
      <c r="P182" s="141">
        <v>4400</v>
      </c>
      <c r="Q182" s="141" t="s">
        <v>398</v>
      </c>
      <c r="R182" s="242" t="s">
        <v>1288</v>
      </c>
      <c r="S182" s="143" t="s">
        <v>1273</v>
      </c>
      <c r="T182" s="90">
        <v>18</v>
      </c>
      <c r="U182" s="139" t="s">
        <v>220</v>
      </c>
      <c r="V182" s="139" t="s">
        <v>230</v>
      </c>
    </row>
    <row r="183" spans="1:22" ht="55" customHeight="1" x14ac:dyDescent="0.35">
      <c r="A183" s="137">
        <v>44623</v>
      </c>
      <c r="B183" s="147" t="s">
        <v>1274</v>
      </c>
      <c r="C183" s="138" t="s">
        <v>1017</v>
      </c>
      <c r="D183" s="148" t="s">
        <v>1275</v>
      </c>
      <c r="E183" s="139" t="s">
        <v>1276</v>
      </c>
      <c r="F183" s="140" t="s">
        <v>1277</v>
      </c>
      <c r="G183" s="141">
        <v>5568.04</v>
      </c>
      <c r="H183" s="138" t="s">
        <v>1278</v>
      </c>
      <c r="I183" s="142" t="s">
        <v>1288</v>
      </c>
      <c r="J183" s="143" t="s">
        <v>1279</v>
      </c>
      <c r="K183" s="144">
        <v>18</v>
      </c>
      <c r="L183" s="149" t="s">
        <v>220</v>
      </c>
      <c r="M183" s="139" t="s">
        <v>221</v>
      </c>
      <c r="N183" s="148" t="s">
        <v>231</v>
      </c>
      <c r="O183" s="70"/>
      <c r="P183" s="141">
        <v>5568.04</v>
      </c>
      <c r="Q183" s="138" t="s">
        <v>1278</v>
      </c>
      <c r="R183" s="242" t="s">
        <v>1288</v>
      </c>
      <c r="S183" s="143" t="s">
        <v>1279</v>
      </c>
      <c r="T183" s="90">
        <v>18</v>
      </c>
      <c r="U183" s="149" t="s">
        <v>220</v>
      </c>
      <c r="V183" s="139" t="s">
        <v>221</v>
      </c>
    </row>
    <row r="184" spans="1:22" ht="53" customHeight="1" x14ac:dyDescent="0.35">
      <c r="A184" s="137">
        <v>44623</v>
      </c>
      <c r="B184" s="147" t="s">
        <v>1280</v>
      </c>
      <c r="C184" s="138" t="s">
        <v>1281</v>
      </c>
      <c r="D184" s="148" t="s">
        <v>1282</v>
      </c>
      <c r="E184" s="139" t="s">
        <v>1276</v>
      </c>
      <c r="F184" s="140" t="s">
        <v>1283</v>
      </c>
      <c r="G184" s="141">
        <v>342.9</v>
      </c>
      <c r="H184" s="138" t="s">
        <v>1284</v>
      </c>
      <c r="I184" s="142" t="s">
        <v>1288</v>
      </c>
      <c r="J184" s="143" t="s">
        <v>1285</v>
      </c>
      <c r="K184" s="144">
        <v>18</v>
      </c>
      <c r="L184" s="149" t="s">
        <v>220</v>
      </c>
      <c r="M184" s="139" t="s">
        <v>221</v>
      </c>
      <c r="N184" s="148" t="s">
        <v>231</v>
      </c>
      <c r="O184" s="70"/>
      <c r="P184" s="141">
        <v>342.9</v>
      </c>
      <c r="Q184" s="138" t="s">
        <v>1284</v>
      </c>
      <c r="R184" s="242" t="s">
        <v>1288</v>
      </c>
      <c r="S184" s="143" t="s">
        <v>1285</v>
      </c>
      <c r="T184" s="90">
        <v>18</v>
      </c>
      <c r="U184" s="149" t="s">
        <v>220</v>
      </c>
      <c r="V184" s="139" t="s">
        <v>221</v>
      </c>
    </row>
    <row r="185" spans="1:22" x14ac:dyDescent="0.35">
      <c r="A185" s="265" t="s">
        <v>1286</v>
      </c>
      <c r="B185" s="265"/>
      <c r="C185" s="265"/>
      <c r="D185" s="265"/>
      <c r="E185" s="265"/>
      <c r="F185" s="265"/>
      <c r="G185" s="150">
        <f>SUM(G181:G184)</f>
        <v>10804.53</v>
      </c>
      <c r="H185" s="136"/>
      <c r="I185" s="136"/>
      <c r="J185" s="136"/>
      <c r="K185" s="136"/>
      <c r="L185" s="136"/>
      <c r="M185" s="136"/>
      <c r="N185" s="136"/>
      <c r="O185" s="70"/>
    </row>
    <row r="186" spans="1:22" ht="39.5" customHeight="1" x14ac:dyDescent="0.35">
      <c r="A186" s="82">
        <v>44657</v>
      </c>
      <c r="B186" s="82" t="s">
        <v>1289</v>
      </c>
      <c r="C186" s="84">
        <v>384</v>
      </c>
      <c r="D186" s="121">
        <v>16580085</v>
      </c>
      <c r="E186" s="86" t="s">
        <v>1290</v>
      </c>
      <c r="F186" s="87" t="s">
        <v>1291</v>
      </c>
      <c r="G186" s="151">
        <v>49.5</v>
      </c>
      <c r="H186" s="152" t="s">
        <v>1292</v>
      </c>
      <c r="I186" s="152" t="s">
        <v>1293</v>
      </c>
      <c r="J186" s="89"/>
      <c r="K186" s="90">
        <v>9</v>
      </c>
      <c r="L186" s="86" t="s">
        <v>220</v>
      </c>
      <c r="M186" s="86" t="s">
        <v>221</v>
      </c>
      <c r="N186" s="85" t="s">
        <v>231</v>
      </c>
      <c r="O186" s="70"/>
      <c r="P186" s="151">
        <v>49.5</v>
      </c>
      <c r="Q186" s="243" t="s">
        <v>1292</v>
      </c>
      <c r="R186" s="243" t="s">
        <v>1293</v>
      </c>
      <c r="S186" s="89"/>
      <c r="T186" s="90">
        <v>9</v>
      </c>
      <c r="U186" s="86" t="s">
        <v>220</v>
      </c>
      <c r="V186" s="86" t="s">
        <v>221</v>
      </c>
    </row>
    <row r="187" spans="1:22" ht="51" customHeight="1" x14ac:dyDescent="0.35">
      <c r="A187" s="92">
        <v>44662</v>
      </c>
      <c r="B187" s="83" t="s">
        <v>1294</v>
      </c>
      <c r="C187" s="84">
        <v>385</v>
      </c>
      <c r="D187" s="85">
        <v>16580086</v>
      </c>
      <c r="E187" s="86" t="s">
        <v>1295</v>
      </c>
      <c r="F187" s="86" t="s">
        <v>1296</v>
      </c>
      <c r="G187" s="151">
        <v>12.38</v>
      </c>
      <c r="H187" s="152" t="s">
        <v>1297</v>
      </c>
      <c r="I187" s="152" t="s">
        <v>1293</v>
      </c>
      <c r="J187" s="89"/>
      <c r="K187" s="90">
        <v>9</v>
      </c>
      <c r="L187" s="86" t="s">
        <v>220</v>
      </c>
      <c r="M187" s="86" t="s">
        <v>221</v>
      </c>
      <c r="N187" s="85" t="s">
        <v>231</v>
      </c>
      <c r="O187" s="70"/>
      <c r="P187" s="151">
        <v>12.38</v>
      </c>
      <c r="Q187" s="243" t="s">
        <v>1297</v>
      </c>
      <c r="R187" s="243" t="s">
        <v>1293</v>
      </c>
      <c r="S187" s="89"/>
      <c r="T187" s="90">
        <v>9</v>
      </c>
      <c r="U187" s="86" t="s">
        <v>220</v>
      </c>
      <c r="V187" s="86" t="s">
        <v>221</v>
      </c>
    </row>
    <row r="188" spans="1:22" x14ac:dyDescent="0.35">
      <c r="A188" s="265" t="s">
        <v>1298</v>
      </c>
      <c r="B188" s="265"/>
      <c r="C188" s="265"/>
      <c r="D188" s="265"/>
      <c r="E188" s="265"/>
      <c r="F188" s="265"/>
      <c r="G188" s="150">
        <f>SUM(G186:G187)</f>
        <v>61.88</v>
      </c>
      <c r="H188" s="136"/>
      <c r="I188" s="136"/>
      <c r="J188" s="136"/>
      <c r="K188" s="136"/>
      <c r="L188" s="136"/>
      <c r="M188" s="136"/>
      <c r="N188" s="136"/>
      <c r="O188" s="70"/>
    </row>
    <row r="189" spans="1:22" ht="52.5" x14ac:dyDescent="0.35">
      <c r="A189" s="153">
        <v>44686</v>
      </c>
      <c r="B189" s="154" t="s">
        <v>1299</v>
      </c>
      <c r="C189" s="155">
        <v>2443</v>
      </c>
      <c r="D189" s="156">
        <v>16580113</v>
      </c>
      <c r="E189" s="156" t="s">
        <v>1300</v>
      </c>
      <c r="F189" s="156" t="s">
        <v>1301</v>
      </c>
      <c r="G189" s="157">
        <v>10044.5</v>
      </c>
      <c r="H189" s="156">
        <v>2724</v>
      </c>
      <c r="I189" s="154">
        <v>44693</v>
      </c>
      <c r="J189" s="155" t="s">
        <v>1302</v>
      </c>
      <c r="K189" s="90">
        <v>18</v>
      </c>
      <c r="L189" s="98" t="s">
        <v>254</v>
      </c>
      <c r="M189" s="86"/>
      <c r="N189" s="158">
        <v>26</v>
      </c>
      <c r="O189" s="70"/>
      <c r="P189" s="185">
        <v>10044.5</v>
      </c>
      <c r="Q189" s="184">
        <v>2724</v>
      </c>
      <c r="R189" s="183">
        <v>44693</v>
      </c>
      <c r="S189" s="205" t="s">
        <v>1302</v>
      </c>
      <c r="T189" s="90">
        <v>18</v>
      </c>
      <c r="U189" s="98" t="s">
        <v>254</v>
      </c>
      <c r="V189" s="86"/>
    </row>
    <row r="190" spans="1:22" ht="42" x14ac:dyDescent="0.35">
      <c r="A190" s="159">
        <v>44691</v>
      </c>
      <c r="B190" s="154" t="s">
        <v>1303</v>
      </c>
      <c r="C190" s="155">
        <v>586</v>
      </c>
      <c r="D190" s="156">
        <v>16580114</v>
      </c>
      <c r="E190" s="156" t="s">
        <v>1304</v>
      </c>
      <c r="F190" s="156" t="s">
        <v>1305</v>
      </c>
      <c r="G190" s="157">
        <v>25.5</v>
      </c>
      <c r="H190" s="156">
        <v>2736</v>
      </c>
      <c r="I190" s="154">
        <v>44694</v>
      </c>
      <c r="J190" s="155" t="s">
        <v>1306</v>
      </c>
      <c r="K190" s="90">
        <v>9</v>
      </c>
      <c r="L190" s="86" t="s">
        <v>220</v>
      </c>
      <c r="M190" s="86"/>
      <c r="N190" s="158">
        <v>23</v>
      </c>
      <c r="O190" s="70"/>
      <c r="P190" s="185">
        <v>25.5</v>
      </c>
      <c r="Q190" s="184">
        <v>2736</v>
      </c>
      <c r="R190" s="183">
        <v>44694</v>
      </c>
      <c r="S190" s="205" t="s">
        <v>1306</v>
      </c>
      <c r="T190" s="90">
        <v>9</v>
      </c>
      <c r="U190" s="86" t="s">
        <v>220</v>
      </c>
      <c r="V190" s="86" t="s">
        <v>221</v>
      </c>
    </row>
    <row r="191" spans="1:22" ht="52.5" x14ac:dyDescent="0.35">
      <c r="A191" s="153">
        <v>44694</v>
      </c>
      <c r="B191" s="154" t="s">
        <v>1307</v>
      </c>
      <c r="C191" s="155">
        <v>2496</v>
      </c>
      <c r="D191" s="156">
        <v>16580116</v>
      </c>
      <c r="E191" s="156" t="s">
        <v>1308</v>
      </c>
      <c r="F191" s="156" t="s">
        <v>1309</v>
      </c>
      <c r="G191" s="157">
        <v>2429.85</v>
      </c>
      <c r="H191" s="156">
        <v>2880</v>
      </c>
      <c r="I191" s="154">
        <v>44700</v>
      </c>
      <c r="J191" s="155" t="s">
        <v>1310</v>
      </c>
      <c r="K191" s="160">
        <v>18</v>
      </c>
      <c r="L191" s="86" t="s">
        <v>220</v>
      </c>
      <c r="M191" s="86" t="s">
        <v>221</v>
      </c>
      <c r="N191" s="158">
        <v>26</v>
      </c>
      <c r="O191" s="70"/>
      <c r="P191" s="185">
        <v>2429.85</v>
      </c>
      <c r="Q191" s="184">
        <v>2880</v>
      </c>
      <c r="R191" s="183">
        <v>44700</v>
      </c>
      <c r="S191" s="205" t="s">
        <v>1310</v>
      </c>
      <c r="T191" s="90">
        <v>18</v>
      </c>
      <c r="U191" s="86" t="s">
        <v>220</v>
      </c>
      <c r="V191" s="86" t="s">
        <v>221</v>
      </c>
    </row>
    <row r="192" spans="1:22" ht="42" x14ac:dyDescent="0.35">
      <c r="A192" s="153">
        <v>44691</v>
      </c>
      <c r="B192" s="154" t="s">
        <v>1311</v>
      </c>
      <c r="C192" s="155">
        <v>385</v>
      </c>
      <c r="D192" s="156">
        <v>16580115</v>
      </c>
      <c r="E192" s="156" t="s">
        <v>1312</v>
      </c>
      <c r="F192" s="156" t="s">
        <v>1313</v>
      </c>
      <c r="G192" s="157">
        <v>51</v>
      </c>
      <c r="H192" s="156">
        <v>2959</v>
      </c>
      <c r="I192" s="154">
        <v>44704</v>
      </c>
      <c r="J192" s="155" t="s">
        <v>1314</v>
      </c>
      <c r="K192" s="160">
        <v>9</v>
      </c>
      <c r="L192" s="86" t="s">
        <v>220</v>
      </c>
      <c r="M192" s="86" t="s">
        <v>221</v>
      </c>
      <c r="N192" s="158">
        <v>23</v>
      </c>
      <c r="O192" s="70"/>
      <c r="P192" s="185">
        <v>51</v>
      </c>
      <c r="Q192" s="184">
        <v>2959</v>
      </c>
      <c r="R192" s="183">
        <v>44704</v>
      </c>
      <c r="S192" s="205" t="s">
        <v>1314</v>
      </c>
      <c r="T192" s="90">
        <v>9</v>
      </c>
      <c r="U192" s="86" t="s">
        <v>220</v>
      </c>
      <c r="V192" s="86" t="s">
        <v>221</v>
      </c>
    </row>
    <row r="193" spans="1:22" ht="31.5" x14ac:dyDescent="0.35">
      <c r="A193" s="153">
        <v>44698</v>
      </c>
      <c r="B193" s="154" t="s">
        <v>1315</v>
      </c>
      <c r="C193" s="155">
        <v>1533</v>
      </c>
      <c r="D193" s="156">
        <v>16580120</v>
      </c>
      <c r="E193" s="156" t="s">
        <v>1316</v>
      </c>
      <c r="F193" s="156" t="s">
        <v>1317</v>
      </c>
      <c r="G193" s="157">
        <v>149.94</v>
      </c>
      <c r="H193" s="156">
        <v>2960</v>
      </c>
      <c r="I193" s="154">
        <v>44704</v>
      </c>
      <c r="J193" s="155" t="s">
        <v>1318</v>
      </c>
      <c r="K193" s="160">
        <v>18</v>
      </c>
      <c r="L193" s="86" t="s">
        <v>220</v>
      </c>
      <c r="M193" s="86" t="s">
        <v>221</v>
      </c>
      <c r="N193" s="158">
        <v>23</v>
      </c>
      <c r="O193" s="70"/>
      <c r="P193" s="185">
        <v>149.94</v>
      </c>
      <c r="Q193" s="184">
        <v>2960</v>
      </c>
      <c r="R193" s="183">
        <v>44704</v>
      </c>
      <c r="S193" s="205" t="s">
        <v>1318</v>
      </c>
      <c r="T193" s="90">
        <v>18</v>
      </c>
      <c r="U193" s="86" t="s">
        <v>220</v>
      </c>
      <c r="V193" s="86" t="s">
        <v>221</v>
      </c>
    </row>
    <row r="194" spans="1:22" ht="63" x14ac:dyDescent="0.35">
      <c r="A194" s="153">
        <v>44698</v>
      </c>
      <c r="B194" s="154" t="s">
        <v>1319</v>
      </c>
      <c r="C194" s="155">
        <v>2439</v>
      </c>
      <c r="D194" s="156">
        <v>16580118</v>
      </c>
      <c r="E194" s="156" t="s">
        <v>1320</v>
      </c>
      <c r="F194" s="156" t="s">
        <v>1321</v>
      </c>
      <c r="G194" s="157">
        <v>26578.48</v>
      </c>
      <c r="H194" s="156">
        <v>3042</v>
      </c>
      <c r="I194" s="154">
        <v>44706</v>
      </c>
      <c r="J194" s="155" t="s">
        <v>1322</v>
      </c>
      <c r="K194" s="160">
        <v>18</v>
      </c>
      <c r="L194" s="98" t="s">
        <v>254</v>
      </c>
      <c r="M194" s="162"/>
      <c r="N194" s="158">
        <v>26</v>
      </c>
      <c r="O194" s="70"/>
      <c r="P194" s="185">
        <v>26578.48</v>
      </c>
      <c r="Q194" s="184">
        <v>3042</v>
      </c>
      <c r="R194" s="183">
        <v>44706</v>
      </c>
      <c r="S194" s="205" t="s">
        <v>1322</v>
      </c>
      <c r="T194" s="90">
        <v>18</v>
      </c>
      <c r="U194" s="98" t="s">
        <v>254</v>
      </c>
      <c r="V194" s="162"/>
    </row>
    <row r="195" spans="1:22" ht="63" x14ac:dyDescent="0.35">
      <c r="A195" s="153">
        <v>44698</v>
      </c>
      <c r="B195" s="154" t="s">
        <v>1323</v>
      </c>
      <c r="C195" s="155">
        <v>2437</v>
      </c>
      <c r="D195" s="156">
        <v>16580119</v>
      </c>
      <c r="E195" s="156" t="s">
        <v>1324</v>
      </c>
      <c r="F195" s="156" t="s">
        <v>1325</v>
      </c>
      <c r="G195" s="157">
        <v>107544.74</v>
      </c>
      <c r="H195" s="156">
        <v>3043</v>
      </c>
      <c r="I195" s="154">
        <v>44706</v>
      </c>
      <c r="J195" s="155" t="s">
        <v>1326</v>
      </c>
      <c r="K195" s="160">
        <v>18</v>
      </c>
      <c r="L195" s="98" t="s">
        <v>254</v>
      </c>
      <c r="M195" s="162"/>
      <c r="N195" s="158">
        <v>26</v>
      </c>
      <c r="O195" s="70"/>
      <c r="P195" s="185">
        <v>107544.74</v>
      </c>
      <c r="Q195" s="184">
        <v>3043</v>
      </c>
      <c r="R195" s="183">
        <v>44706</v>
      </c>
      <c r="S195" s="205" t="s">
        <v>1326</v>
      </c>
      <c r="T195" s="90">
        <v>18</v>
      </c>
      <c r="U195" s="98" t="s">
        <v>254</v>
      </c>
      <c r="V195" s="162"/>
    </row>
    <row r="196" spans="1:22" ht="31.5" x14ac:dyDescent="0.35">
      <c r="A196" s="153">
        <v>44697</v>
      </c>
      <c r="B196" s="154" t="s">
        <v>1327</v>
      </c>
      <c r="C196" s="155">
        <v>2688</v>
      </c>
      <c r="D196" s="156">
        <v>16580117</v>
      </c>
      <c r="E196" s="156" t="s">
        <v>1328</v>
      </c>
      <c r="F196" s="156" t="s">
        <v>1329</v>
      </c>
      <c r="G196" s="157">
        <v>1598.08</v>
      </c>
      <c r="H196" s="156">
        <v>3053</v>
      </c>
      <c r="I196" s="154">
        <v>44706</v>
      </c>
      <c r="J196" s="155" t="s">
        <v>1330</v>
      </c>
      <c r="K196" s="160">
        <v>18</v>
      </c>
      <c r="L196" s="86" t="s">
        <v>220</v>
      </c>
      <c r="M196" s="86" t="s">
        <v>221</v>
      </c>
      <c r="N196" s="158">
        <v>26</v>
      </c>
      <c r="O196" s="70"/>
      <c r="P196" s="185">
        <v>1598.08</v>
      </c>
      <c r="Q196" s="184">
        <v>3053</v>
      </c>
      <c r="R196" s="183">
        <v>44706</v>
      </c>
      <c r="S196" s="205" t="s">
        <v>1330</v>
      </c>
      <c r="T196" s="90">
        <v>18</v>
      </c>
      <c r="U196" s="86" t="s">
        <v>220</v>
      </c>
      <c r="V196" s="86" t="s">
        <v>221</v>
      </c>
    </row>
    <row r="197" spans="1:22" ht="42" x14ac:dyDescent="0.35">
      <c r="A197" s="153">
        <v>44701</v>
      </c>
      <c r="B197" s="154" t="s">
        <v>1331</v>
      </c>
      <c r="C197" s="155">
        <v>1899</v>
      </c>
      <c r="D197" s="156">
        <v>16580123</v>
      </c>
      <c r="E197" s="156" t="s">
        <v>1332</v>
      </c>
      <c r="F197" s="156" t="s">
        <v>1333</v>
      </c>
      <c r="G197" s="157">
        <v>24</v>
      </c>
      <c r="H197" s="156">
        <v>3064</v>
      </c>
      <c r="I197" s="154">
        <v>44706</v>
      </c>
      <c r="J197" s="155" t="s">
        <v>1334</v>
      </c>
      <c r="K197" s="90">
        <v>13</v>
      </c>
      <c r="L197" s="86" t="s">
        <v>220</v>
      </c>
      <c r="M197" s="86" t="s">
        <v>221</v>
      </c>
      <c r="N197" s="158">
        <v>23</v>
      </c>
      <c r="O197" s="70"/>
      <c r="P197" s="185">
        <v>24</v>
      </c>
      <c r="Q197" s="184">
        <v>3064</v>
      </c>
      <c r="R197" s="183">
        <v>44706</v>
      </c>
      <c r="S197" s="205" t="s">
        <v>1334</v>
      </c>
      <c r="T197" s="90">
        <v>13</v>
      </c>
      <c r="U197" s="86" t="s">
        <v>220</v>
      </c>
      <c r="V197" s="86" t="s">
        <v>221</v>
      </c>
    </row>
    <row r="198" spans="1:22" ht="42" x14ac:dyDescent="0.35">
      <c r="A198" s="153">
        <v>44704</v>
      </c>
      <c r="B198" s="154" t="s">
        <v>1335</v>
      </c>
      <c r="C198" s="155">
        <v>1160</v>
      </c>
      <c r="D198" s="156">
        <v>16580138</v>
      </c>
      <c r="E198" s="156" t="s">
        <v>1336</v>
      </c>
      <c r="F198" s="156" t="s">
        <v>1337</v>
      </c>
      <c r="G198" s="157">
        <v>189</v>
      </c>
      <c r="H198" s="156">
        <v>3100</v>
      </c>
      <c r="I198" s="154">
        <v>44708</v>
      </c>
      <c r="J198" s="155" t="s">
        <v>1338</v>
      </c>
      <c r="K198" s="90">
        <v>18</v>
      </c>
      <c r="L198" s="86" t="s">
        <v>220</v>
      </c>
      <c r="M198" s="86" t="s">
        <v>221</v>
      </c>
      <c r="N198" s="158">
        <v>26</v>
      </c>
      <c r="O198" s="70"/>
      <c r="P198" s="185">
        <v>189</v>
      </c>
      <c r="Q198" s="184">
        <v>3100</v>
      </c>
      <c r="R198" s="183">
        <v>44708</v>
      </c>
      <c r="S198" s="205" t="s">
        <v>1338</v>
      </c>
      <c r="T198" s="90">
        <v>18</v>
      </c>
      <c r="U198" s="86" t="s">
        <v>220</v>
      </c>
      <c r="V198" s="86" t="s">
        <v>221</v>
      </c>
    </row>
    <row r="199" spans="1:22" x14ac:dyDescent="0.35">
      <c r="A199" s="163"/>
      <c r="B199" s="163"/>
      <c r="C199" s="163"/>
      <c r="D199" s="164"/>
      <c r="E199" s="165"/>
      <c r="F199" s="166" t="s">
        <v>1339</v>
      </c>
      <c r="G199" s="167">
        <f>SUM(G189:G198)</f>
        <v>148635.09</v>
      </c>
      <c r="H199" s="163"/>
      <c r="I199" s="163"/>
      <c r="J199" s="163"/>
      <c r="K199" s="163"/>
      <c r="L199" s="163"/>
      <c r="M199" s="163"/>
      <c r="N199" s="163"/>
      <c r="O199" s="70"/>
    </row>
    <row r="200" spans="1:22" ht="53" customHeight="1" x14ac:dyDescent="0.35">
      <c r="A200" s="153">
        <v>44711</v>
      </c>
      <c r="B200" s="154" t="s">
        <v>1340</v>
      </c>
      <c r="C200" s="155">
        <v>1532</v>
      </c>
      <c r="D200" s="156"/>
      <c r="E200" s="156" t="s">
        <v>1341</v>
      </c>
      <c r="F200" s="156" t="s">
        <v>1342</v>
      </c>
      <c r="G200" s="157">
        <v>149.94</v>
      </c>
      <c r="H200" s="156">
        <v>3405</v>
      </c>
      <c r="I200" s="154">
        <v>44722</v>
      </c>
      <c r="J200" s="155" t="s">
        <v>1343</v>
      </c>
      <c r="K200" s="90">
        <v>18</v>
      </c>
      <c r="L200" s="86" t="s">
        <v>220</v>
      </c>
      <c r="M200" s="86" t="s">
        <v>221</v>
      </c>
      <c r="N200" s="158">
        <v>23</v>
      </c>
      <c r="O200" s="70"/>
      <c r="P200" s="185">
        <v>149.94</v>
      </c>
      <c r="Q200" s="184">
        <v>3405</v>
      </c>
      <c r="R200" s="183">
        <v>44722</v>
      </c>
      <c r="S200" s="205" t="s">
        <v>1343</v>
      </c>
      <c r="T200" s="90">
        <v>18</v>
      </c>
      <c r="U200" s="86" t="s">
        <v>220</v>
      </c>
      <c r="V200" s="86" t="s">
        <v>221</v>
      </c>
    </row>
    <row r="201" spans="1:22" ht="59.5" customHeight="1" x14ac:dyDescent="0.35">
      <c r="A201" s="159">
        <v>44727</v>
      </c>
      <c r="B201" s="154" t="s">
        <v>1344</v>
      </c>
      <c r="C201" s="155">
        <v>3331</v>
      </c>
      <c r="D201" s="156"/>
      <c r="E201" s="156" t="s">
        <v>1345</v>
      </c>
      <c r="F201" s="156" t="s">
        <v>1346</v>
      </c>
      <c r="G201" s="157">
        <v>15320.07</v>
      </c>
      <c r="H201" s="156">
        <v>3600</v>
      </c>
      <c r="I201" s="154">
        <v>44734</v>
      </c>
      <c r="J201" s="155" t="s">
        <v>1347</v>
      </c>
      <c r="K201" s="90">
        <v>18</v>
      </c>
      <c r="L201" s="86" t="s">
        <v>1219</v>
      </c>
      <c r="M201" s="86"/>
      <c r="N201" s="158">
        <v>26</v>
      </c>
      <c r="O201" s="70"/>
      <c r="P201" s="185">
        <v>15320.07</v>
      </c>
      <c r="Q201" s="184">
        <v>3600</v>
      </c>
      <c r="R201" s="183">
        <v>44734</v>
      </c>
      <c r="S201" s="205" t="s">
        <v>1347</v>
      </c>
      <c r="T201" s="90">
        <v>18</v>
      </c>
      <c r="U201" s="86" t="s">
        <v>1219</v>
      </c>
      <c r="V201" s="86"/>
    </row>
    <row r="202" spans="1:22" x14ac:dyDescent="0.35">
      <c r="A202" s="153"/>
      <c r="B202" s="154"/>
      <c r="C202" s="155"/>
      <c r="D202" s="156"/>
      <c r="E202" s="156"/>
      <c r="F202" s="156"/>
      <c r="G202" s="157"/>
      <c r="H202" s="156"/>
      <c r="I202" s="154"/>
      <c r="J202" s="155"/>
      <c r="K202" s="160"/>
      <c r="L202" s="161"/>
      <c r="M202" s="162"/>
      <c r="N202" s="158"/>
      <c r="O202" s="70"/>
    </row>
    <row r="203" spans="1:22" x14ac:dyDescent="0.35">
      <c r="A203" s="163"/>
      <c r="B203" s="163"/>
      <c r="C203" s="163"/>
      <c r="D203" s="164"/>
      <c r="E203" s="165"/>
      <c r="F203" s="166" t="s">
        <v>1348</v>
      </c>
      <c r="G203" s="167">
        <f>SUM(G200:G202)</f>
        <v>15470.01</v>
      </c>
      <c r="H203" s="163"/>
      <c r="I203" s="163"/>
      <c r="J203" s="163"/>
      <c r="K203" s="163"/>
      <c r="L203" s="163"/>
      <c r="M203" s="163"/>
      <c r="N203" s="163"/>
      <c r="O203" s="70"/>
    </row>
    <row r="204" spans="1:22" ht="31.5" x14ac:dyDescent="0.35">
      <c r="A204" s="153">
        <v>44735</v>
      </c>
      <c r="B204" s="154" t="s">
        <v>1349</v>
      </c>
      <c r="C204" s="155">
        <v>2313</v>
      </c>
      <c r="D204" s="156">
        <v>16580181</v>
      </c>
      <c r="E204" s="156" t="s">
        <v>1350</v>
      </c>
      <c r="F204" s="157" t="s">
        <v>1351</v>
      </c>
      <c r="G204" s="157">
        <v>25</v>
      </c>
      <c r="H204" s="156">
        <v>3845</v>
      </c>
      <c r="I204" s="154">
        <v>44748</v>
      </c>
      <c r="J204" s="155">
        <v>22001319</v>
      </c>
      <c r="K204" s="90">
        <v>9</v>
      </c>
      <c r="L204" s="86" t="s">
        <v>220</v>
      </c>
      <c r="M204" s="86" t="s">
        <v>221</v>
      </c>
      <c r="N204" s="158">
        <v>23</v>
      </c>
      <c r="O204" s="70"/>
      <c r="P204" s="185">
        <v>25</v>
      </c>
      <c r="Q204" s="184">
        <v>3845</v>
      </c>
      <c r="R204" s="183">
        <v>44748</v>
      </c>
      <c r="S204" s="205">
        <v>22001319</v>
      </c>
      <c r="T204" s="90">
        <v>9</v>
      </c>
      <c r="U204" s="86" t="s">
        <v>220</v>
      </c>
      <c r="V204" s="86" t="s">
        <v>221</v>
      </c>
    </row>
    <row r="205" spans="1:22" ht="52.5" x14ac:dyDescent="0.35">
      <c r="A205" s="159">
        <v>44732</v>
      </c>
      <c r="B205" s="154" t="s">
        <v>1352</v>
      </c>
      <c r="C205" s="155">
        <v>1160</v>
      </c>
      <c r="D205" s="156">
        <v>16580155</v>
      </c>
      <c r="E205" s="156" t="s">
        <v>1336</v>
      </c>
      <c r="F205" s="157" t="s">
        <v>1353</v>
      </c>
      <c r="G205" s="157">
        <v>18.899999999999999</v>
      </c>
      <c r="H205" s="156">
        <v>3846</v>
      </c>
      <c r="I205" s="154">
        <v>44748</v>
      </c>
      <c r="J205" s="155">
        <v>22001320</v>
      </c>
      <c r="K205" s="90">
        <v>18</v>
      </c>
      <c r="L205" s="86" t="s">
        <v>220</v>
      </c>
      <c r="M205" s="86" t="s">
        <v>221</v>
      </c>
      <c r="N205" s="158">
        <v>26</v>
      </c>
      <c r="O205" s="70"/>
      <c r="P205" s="185">
        <v>18.899999999999999</v>
      </c>
      <c r="Q205" s="184">
        <v>3846</v>
      </c>
      <c r="R205" s="183">
        <v>44748</v>
      </c>
      <c r="S205" s="205">
        <v>22001320</v>
      </c>
      <c r="T205" s="90">
        <v>18</v>
      </c>
      <c r="U205" s="86" t="s">
        <v>220</v>
      </c>
      <c r="V205" s="86" t="s">
        <v>221</v>
      </c>
    </row>
    <row r="206" spans="1:22" ht="42" x14ac:dyDescent="0.35">
      <c r="A206" s="153">
        <v>44747</v>
      </c>
      <c r="B206" s="154" t="s">
        <v>1354</v>
      </c>
      <c r="C206" s="155">
        <v>898</v>
      </c>
      <c r="D206" s="156">
        <v>16580200</v>
      </c>
      <c r="E206" s="156" t="s">
        <v>1355</v>
      </c>
      <c r="F206" s="157" t="s">
        <v>1356</v>
      </c>
      <c r="G206" s="157">
        <v>18.54</v>
      </c>
      <c r="H206" s="156">
        <v>4035</v>
      </c>
      <c r="I206" s="154">
        <v>44725</v>
      </c>
      <c r="J206" s="155">
        <v>22001375</v>
      </c>
      <c r="K206" s="90">
        <v>13</v>
      </c>
      <c r="L206" s="86" t="s">
        <v>220</v>
      </c>
      <c r="M206" s="86" t="s">
        <v>221</v>
      </c>
      <c r="N206" s="158">
        <v>23</v>
      </c>
      <c r="O206" s="70"/>
      <c r="P206" s="185">
        <v>18.54</v>
      </c>
      <c r="Q206" s="184">
        <v>4035</v>
      </c>
      <c r="R206" s="183">
        <v>44725</v>
      </c>
      <c r="S206" s="205">
        <v>22001375</v>
      </c>
      <c r="T206" s="90">
        <v>13</v>
      </c>
      <c r="U206" s="86" t="s">
        <v>220</v>
      </c>
      <c r="V206" s="86" t="s">
        <v>221</v>
      </c>
    </row>
    <row r="207" spans="1:22" ht="60.5" x14ac:dyDescent="0.35">
      <c r="A207" s="153">
        <v>44747</v>
      </c>
      <c r="B207" s="163" t="s">
        <v>1357</v>
      </c>
      <c r="C207" s="163">
        <v>899</v>
      </c>
      <c r="D207" s="164">
        <v>16580201</v>
      </c>
      <c r="E207" s="164" t="s">
        <v>1358</v>
      </c>
      <c r="F207" s="173" t="s">
        <v>1359</v>
      </c>
      <c r="G207" s="177">
        <v>18.13</v>
      </c>
      <c r="H207" s="164">
        <v>4036</v>
      </c>
      <c r="I207" s="154">
        <v>44725</v>
      </c>
      <c r="J207" s="163">
        <v>22001376</v>
      </c>
      <c r="K207" s="90">
        <v>13</v>
      </c>
      <c r="L207" s="86" t="s">
        <v>220</v>
      </c>
      <c r="M207" s="86" t="s">
        <v>221</v>
      </c>
      <c r="N207" s="163">
        <v>23</v>
      </c>
      <c r="O207" s="70"/>
      <c r="P207" s="244">
        <v>18.13</v>
      </c>
      <c r="Q207" s="164">
        <v>4036</v>
      </c>
      <c r="R207" s="183">
        <v>44725</v>
      </c>
      <c r="S207" s="245">
        <v>22001376</v>
      </c>
      <c r="T207" s="90">
        <v>13</v>
      </c>
      <c r="U207" s="86" t="s">
        <v>220</v>
      </c>
      <c r="V207" s="86" t="s">
        <v>221</v>
      </c>
    </row>
    <row r="208" spans="1:22" ht="15" thickBot="1" x14ac:dyDescent="0.4">
      <c r="A208" s="174"/>
      <c r="B208" s="174"/>
      <c r="C208" s="174"/>
      <c r="D208" s="174"/>
      <c r="E208" s="175"/>
      <c r="F208" s="178" t="s">
        <v>1360</v>
      </c>
      <c r="G208" s="176">
        <f>SUM(G204:G207)</f>
        <v>80.569999999999993</v>
      </c>
      <c r="H208" s="174"/>
      <c r="I208" s="174"/>
      <c r="J208" s="174"/>
      <c r="K208" s="174"/>
      <c r="L208" s="174"/>
      <c r="M208" s="174"/>
      <c r="N208" s="174"/>
      <c r="O208" s="70"/>
    </row>
    <row r="209" spans="1:22" ht="42" x14ac:dyDescent="0.35">
      <c r="A209" s="182">
        <v>44763</v>
      </c>
      <c r="B209" s="183" t="s">
        <v>1361</v>
      </c>
      <c r="C209" s="184">
        <v>4039</v>
      </c>
      <c r="D209" s="184">
        <v>16580226</v>
      </c>
      <c r="E209" s="185" t="s">
        <v>1362</v>
      </c>
      <c r="F209" s="184" t="s">
        <v>1363</v>
      </c>
      <c r="G209" s="185">
        <v>46015.9</v>
      </c>
      <c r="H209" s="184">
        <v>4435</v>
      </c>
      <c r="I209" s="183">
        <v>44776</v>
      </c>
      <c r="J209" s="184" t="s">
        <v>1364</v>
      </c>
      <c r="K209" s="90">
        <v>18</v>
      </c>
      <c r="L209" s="86" t="s">
        <v>220</v>
      </c>
      <c r="M209" s="86" t="s">
        <v>221</v>
      </c>
      <c r="N209" s="158"/>
      <c r="O209" s="70"/>
      <c r="P209" s="185">
        <v>46015.9</v>
      </c>
      <c r="Q209" s="184">
        <v>4435</v>
      </c>
      <c r="R209" s="183">
        <v>44776</v>
      </c>
      <c r="S209" s="184" t="s">
        <v>1364</v>
      </c>
      <c r="T209" s="90">
        <v>18</v>
      </c>
      <c r="U209" s="86" t="s">
        <v>220</v>
      </c>
      <c r="V209" s="86" t="s">
        <v>221</v>
      </c>
    </row>
    <row r="210" spans="1:22" ht="52.5" x14ac:dyDescent="0.35">
      <c r="A210" s="186">
        <v>44768</v>
      </c>
      <c r="B210" s="183" t="s">
        <v>1365</v>
      </c>
      <c r="C210" s="184">
        <v>4270</v>
      </c>
      <c r="D210" s="184">
        <v>16580233</v>
      </c>
      <c r="E210" s="185" t="s">
        <v>1366</v>
      </c>
      <c r="F210" s="184" t="s">
        <v>1367</v>
      </c>
      <c r="G210" s="185">
        <v>1842.66</v>
      </c>
      <c r="H210" s="184">
        <v>4438</v>
      </c>
      <c r="I210" s="183">
        <v>44776</v>
      </c>
      <c r="J210" s="184" t="s">
        <v>1368</v>
      </c>
      <c r="K210" s="90">
        <v>18</v>
      </c>
      <c r="L210" s="98" t="s">
        <v>254</v>
      </c>
      <c r="M210" s="98"/>
      <c r="N210" s="158"/>
      <c r="O210" s="70"/>
      <c r="P210" s="185">
        <v>1842.66</v>
      </c>
      <c r="Q210" s="184">
        <v>4438</v>
      </c>
      <c r="R210" s="183">
        <v>44776</v>
      </c>
      <c r="S210" s="184" t="s">
        <v>1368</v>
      </c>
      <c r="T210" s="90">
        <v>18</v>
      </c>
      <c r="U210" s="98" t="s">
        <v>254</v>
      </c>
      <c r="V210" s="86"/>
    </row>
    <row r="211" spans="1:22" ht="52.5" x14ac:dyDescent="0.35">
      <c r="A211" s="182">
        <v>44769</v>
      </c>
      <c r="B211" s="183" t="s">
        <v>1369</v>
      </c>
      <c r="C211" s="184">
        <v>4217</v>
      </c>
      <c r="D211" s="184">
        <v>16580234</v>
      </c>
      <c r="E211" s="185" t="s">
        <v>1370</v>
      </c>
      <c r="F211" s="184" t="s">
        <v>1371</v>
      </c>
      <c r="G211" s="185">
        <v>404.98</v>
      </c>
      <c r="H211" s="184">
        <v>4441</v>
      </c>
      <c r="I211" s="183">
        <v>44776</v>
      </c>
      <c r="J211" s="184" t="s">
        <v>1372</v>
      </c>
      <c r="K211" s="90">
        <v>18</v>
      </c>
      <c r="L211" s="86" t="s">
        <v>220</v>
      </c>
      <c r="M211" s="86" t="s">
        <v>221</v>
      </c>
      <c r="N211" s="158"/>
      <c r="O211" s="70"/>
      <c r="P211" s="185">
        <v>404.98</v>
      </c>
      <c r="Q211" s="184">
        <v>4441</v>
      </c>
      <c r="R211" s="183">
        <v>44776</v>
      </c>
      <c r="S211" s="184" t="s">
        <v>1372</v>
      </c>
      <c r="T211" s="90">
        <v>18</v>
      </c>
      <c r="U211" s="86" t="s">
        <v>220</v>
      </c>
      <c r="V211" s="86" t="s">
        <v>221</v>
      </c>
    </row>
    <row r="212" spans="1:22" ht="52.5" x14ac:dyDescent="0.35">
      <c r="A212" s="182">
        <v>44769</v>
      </c>
      <c r="B212" s="183" t="s">
        <v>1369</v>
      </c>
      <c r="C212" s="184">
        <v>4217</v>
      </c>
      <c r="D212" s="164">
        <v>16580235</v>
      </c>
      <c r="E212" s="185" t="s">
        <v>1370</v>
      </c>
      <c r="F212" s="164" t="s">
        <v>1373</v>
      </c>
      <c r="G212" s="185">
        <v>3401.79</v>
      </c>
      <c r="H212" s="164">
        <v>4442</v>
      </c>
      <c r="I212" s="187">
        <v>44776</v>
      </c>
      <c r="J212" s="164" t="s">
        <v>1374</v>
      </c>
      <c r="K212" s="90">
        <v>18</v>
      </c>
      <c r="L212" s="86" t="s">
        <v>220</v>
      </c>
      <c r="M212" s="86" t="s">
        <v>221</v>
      </c>
      <c r="N212" s="163"/>
      <c r="O212" s="70"/>
      <c r="P212" s="185">
        <v>3401.79</v>
      </c>
      <c r="Q212" s="164">
        <v>4442</v>
      </c>
      <c r="R212" s="246">
        <v>44776</v>
      </c>
      <c r="S212" s="164" t="s">
        <v>1374</v>
      </c>
      <c r="T212" s="90">
        <v>18</v>
      </c>
      <c r="U212" s="86" t="s">
        <v>220</v>
      </c>
      <c r="V212" s="86" t="s">
        <v>221</v>
      </c>
    </row>
    <row r="213" spans="1:22" ht="72.5" x14ac:dyDescent="0.35">
      <c r="A213" s="182">
        <v>44769</v>
      </c>
      <c r="B213" s="188" t="s">
        <v>1375</v>
      </c>
      <c r="C213" s="189">
        <v>4266</v>
      </c>
      <c r="D213" s="163">
        <v>16580236</v>
      </c>
      <c r="E213" s="190" t="s">
        <v>1376</v>
      </c>
      <c r="F213" s="191" t="s">
        <v>1377</v>
      </c>
      <c r="G213" s="190">
        <v>4600</v>
      </c>
      <c r="H213" s="163">
        <v>4445</v>
      </c>
      <c r="I213" s="187">
        <v>44776</v>
      </c>
      <c r="J213" s="163" t="s">
        <v>1378</v>
      </c>
      <c r="K213" s="90">
        <v>18</v>
      </c>
      <c r="L213" s="98" t="s">
        <v>254</v>
      </c>
      <c r="M213" s="98"/>
      <c r="N213" s="163"/>
      <c r="O213" s="70"/>
      <c r="P213" s="247">
        <v>4600</v>
      </c>
      <c r="Q213" s="245">
        <v>4445</v>
      </c>
      <c r="R213" s="246">
        <v>44776</v>
      </c>
      <c r="S213" s="245" t="s">
        <v>1378</v>
      </c>
      <c r="T213" s="90">
        <v>18</v>
      </c>
      <c r="U213" s="98" t="s">
        <v>254</v>
      </c>
      <c r="V213" s="245"/>
    </row>
    <row r="214" spans="1:22" ht="60.5" x14ac:dyDescent="0.35">
      <c r="A214" s="182">
        <v>44769</v>
      </c>
      <c r="B214" s="163" t="s">
        <v>1379</v>
      </c>
      <c r="C214" s="189">
        <v>2635</v>
      </c>
      <c r="D214" s="163">
        <v>16580242</v>
      </c>
      <c r="E214" s="163" t="s">
        <v>1380</v>
      </c>
      <c r="F214" s="191" t="s">
        <v>1381</v>
      </c>
      <c r="G214" s="190">
        <v>47.5</v>
      </c>
      <c r="H214" s="163">
        <v>4446</v>
      </c>
      <c r="I214" s="187">
        <v>44776</v>
      </c>
      <c r="J214" s="163" t="s">
        <v>1382</v>
      </c>
      <c r="K214" s="90">
        <v>9</v>
      </c>
      <c r="L214" s="86" t="s">
        <v>220</v>
      </c>
      <c r="M214" s="86" t="s">
        <v>221</v>
      </c>
      <c r="N214" s="163"/>
      <c r="O214" s="70"/>
      <c r="P214" s="248">
        <v>47.5</v>
      </c>
      <c r="Q214" s="245">
        <v>4446</v>
      </c>
      <c r="R214" s="246">
        <v>44776</v>
      </c>
      <c r="S214" s="245" t="s">
        <v>1382</v>
      </c>
      <c r="T214" s="90">
        <v>9</v>
      </c>
      <c r="U214" s="86" t="s">
        <v>220</v>
      </c>
      <c r="V214" s="86" t="s">
        <v>221</v>
      </c>
    </row>
    <row r="215" spans="1:22" ht="48.5" x14ac:dyDescent="0.35">
      <c r="A215" s="182">
        <v>44768</v>
      </c>
      <c r="B215" s="192" t="s">
        <v>1383</v>
      </c>
      <c r="C215" s="189">
        <v>1899</v>
      </c>
      <c r="D215" s="163">
        <v>16580243</v>
      </c>
      <c r="E215" s="163" t="s">
        <v>1384</v>
      </c>
      <c r="F215" s="191" t="s">
        <v>1385</v>
      </c>
      <c r="G215" s="190">
        <v>24</v>
      </c>
      <c r="H215" s="163">
        <v>4467</v>
      </c>
      <c r="I215" s="187">
        <v>44777</v>
      </c>
      <c r="J215" s="163" t="s">
        <v>1386</v>
      </c>
      <c r="K215" s="90">
        <v>13</v>
      </c>
      <c r="L215" s="86" t="s">
        <v>220</v>
      </c>
      <c r="M215" s="86" t="s">
        <v>221</v>
      </c>
      <c r="N215" s="163"/>
      <c r="O215" s="70"/>
      <c r="P215" s="247">
        <v>24</v>
      </c>
      <c r="Q215" s="245">
        <v>4467</v>
      </c>
      <c r="R215" s="246">
        <v>44777</v>
      </c>
      <c r="S215" s="245" t="s">
        <v>1386</v>
      </c>
      <c r="T215" s="90">
        <v>13</v>
      </c>
      <c r="U215" s="86" t="s">
        <v>220</v>
      </c>
      <c r="V215" s="86" t="s">
        <v>221</v>
      </c>
    </row>
    <row r="216" spans="1:22" ht="48.5" x14ac:dyDescent="0.35">
      <c r="A216" s="193">
        <v>44777</v>
      </c>
      <c r="B216" s="192" t="s">
        <v>1387</v>
      </c>
      <c r="C216" s="163">
        <v>2753</v>
      </c>
      <c r="D216" s="163">
        <v>16580246</v>
      </c>
      <c r="E216" s="163" t="s">
        <v>1388</v>
      </c>
      <c r="F216" s="191" t="s">
        <v>1389</v>
      </c>
      <c r="G216" s="190">
        <v>66</v>
      </c>
      <c r="H216" s="163">
        <v>4591</v>
      </c>
      <c r="I216" s="187">
        <v>44784</v>
      </c>
      <c r="J216" s="163" t="s">
        <v>1390</v>
      </c>
      <c r="K216" s="90">
        <v>13</v>
      </c>
      <c r="L216" s="86" t="s">
        <v>220</v>
      </c>
      <c r="M216" s="86" t="s">
        <v>221</v>
      </c>
      <c r="N216" s="163"/>
      <c r="O216" s="70"/>
      <c r="P216" s="247">
        <v>66</v>
      </c>
      <c r="Q216" s="245">
        <v>4591</v>
      </c>
      <c r="R216" s="246">
        <v>44784</v>
      </c>
      <c r="S216" s="245" t="s">
        <v>1390</v>
      </c>
      <c r="T216" s="90">
        <v>13</v>
      </c>
      <c r="U216" s="86" t="s">
        <v>220</v>
      </c>
      <c r="V216" s="86" t="s">
        <v>221</v>
      </c>
    </row>
    <row r="217" spans="1:22" ht="48.5" x14ac:dyDescent="0.35">
      <c r="A217" s="193">
        <v>44777</v>
      </c>
      <c r="B217" s="163">
        <v>471</v>
      </c>
      <c r="C217" s="189">
        <v>2740</v>
      </c>
      <c r="D217" s="163">
        <v>16580245</v>
      </c>
      <c r="E217" s="191" t="s">
        <v>1391</v>
      </c>
      <c r="F217" s="191" t="s">
        <v>1392</v>
      </c>
      <c r="G217" s="190">
        <v>152.66</v>
      </c>
      <c r="H217" s="163">
        <v>4717</v>
      </c>
      <c r="I217" s="187">
        <v>44789</v>
      </c>
      <c r="J217" s="163" t="s">
        <v>1393</v>
      </c>
      <c r="K217" s="90">
        <v>9</v>
      </c>
      <c r="L217" s="86" t="s">
        <v>220</v>
      </c>
      <c r="M217" s="86" t="s">
        <v>221</v>
      </c>
      <c r="N217" s="163"/>
      <c r="O217" s="70"/>
      <c r="P217" s="247">
        <v>152.66</v>
      </c>
      <c r="Q217" s="245">
        <v>4717</v>
      </c>
      <c r="R217" s="246">
        <v>44789</v>
      </c>
      <c r="S217" s="245" t="s">
        <v>1393</v>
      </c>
      <c r="T217" s="90">
        <v>9</v>
      </c>
      <c r="U217" s="86" t="s">
        <v>220</v>
      </c>
      <c r="V217" s="86" t="s">
        <v>221</v>
      </c>
    </row>
    <row r="218" spans="1:22" ht="72.5" x14ac:dyDescent="0.35">
      <c r="A218" s="193">
        <v>44782</v>
      </c>
      <c r="B218" s="163" t="s">
        <v>1394</v>
      </c>
      <c r="C218" s="189">
        <v>1160</v>
      </c>
      <c r="D218" s="163">
        <v>16580247</v>
      </c>
      <c r="E218" s="163" t="s">
        <v>1395</v>
      </c>
      <c r="F218" s="191" t="s">
        <v>1353</v>
      </c>
      <c r="G218" s="190">
        <v>18.899999999999999</v>
      </c>
      <c r="H218" s="163">
        <v>4718</v>
      </c>
      <c r="I218" s="187">
        <v>44789</v>
      </c>
      <c r="J218" s="163" t="s">
        <v>1396</v>
      </c>
      <c r="K218" s="90">
        <v>18</v>
      </c>
      <c r="L218" s="86" t="s">
        <v>220</v>
      </c>
      <c r="M218" s="86" t="s">
        <v>221</v>
      </c>
      <c r="N218" s="163"/>
      <c r="O218" s="70"/>
      <c r="P218" s="247">
        <v>18.899999999999999</v>
      </c>
      <c r="Q218" s="245">
        <v>4718</v>
      </c>
      <c r="R218" s="246">
        <v>44789</v>
      </c>
      <c r="S218" s="245" t="s">
        <v>1396</v>
      </c>
      <c r="T218" s="90">
        <v>18</v>
      </c>
      <c r="U218" s="86" t="s">
        <v>220</v>
      </c>
      <c r="V218" s="86" t="s">
        <v>221</v>
      </c>
    </row>
    <row r="219" spans="1:22" ht="48.5" x14ac:dyDescent="0.35">
      <c r="A219" s="193">
        <v>44785</v>
      </c>
      <c r="B219" s="192" t="s">
        <v>1397</v>
      </c>
      <c r="C219" s="189">
        <v>2498</v>
      </c>
      <c r="D219" s="163">
        <v>16580249</v>
      </c>
      <c r="E219" s="163" t="s">
        <v>1398</v>
      </c>
      <c r="F219" s="191" t="s">
        <v>1399</v>
      </c>
      <c r="G219" s="190">
        <v>12</v>
      </c>
      <c r="H219" s="163">
        <v>4765</v>
      </c>
      <c r="I219" s="187">
        <v>44790</v>
      </c>
      <c r="J219" s="163" t="s">
        <v>1400</v>
      </c>
      <c r="K219" s="90">
        <v>13</v>
      </c>
      <c r="L219" s="86" t="s">
        <v>220</v>
      </c>
      <c r="M219" s="86" t="s">
        <v>221</v>
      </c>
      <c r="N219" s="163"/>
      <c r="O219" s="70"/>
      <c r="P219" s="247">
        <v>12</v>
      </c>
      <c r="Q219" s="245">
        <v>4765</v>
      </c>
      <c r="R219" s="246">
        <v>44790</v>
      </c>
      <c r="S219" s="245" t="s">
        <v>1400</v>
      </c>
      <c r="T219" s="90">
        <v>13</v>
      </c>
      <c r="U219" s="86" t="s">
        <v>220</v>
      </c>
      <c r="V219" s="86" t="s">
        <v>221</v>
      </c>
    </row>
    <row r="220" spans="1:22" ht="60.5" x14ac:dyDescent="0.35">
      <c r="A220" s="193">
        <v>44785</v>
      </c>
      <c r="B220" s="163" t="s">
        <v>1401</v>
      </c>
      <c r="C220" s="189">
        <v>3505</v>
      </c>
      <c r="D220" s="163">
        <v>16580248</v>
      </c>
      <c r="E220" s="163" t="s">
        <v>1402</v>
      </c>
      <c r="F220" s="191" t="s">
        <v>1403</v>
      </c>
      <c r="G220" s="190">
        <v>75.02</v>
      </c>
      <c r="H220" s="163">
        <v>4770</v>
      </c>
      <c r="I220" s="187">
        <v>44790</v>
      </c>
      <c r="J220" s="163" t="s">
        <v>1404</v>
      </c>
      <c r="K220" s="90">
        <v>18</v>
      </c>
      <c r="L220" s="86" t="s">
        <v>220</v>
      </c>
      <c r="M220" s="86" t="s">
        <v>221</v>
      </c>
      <c r="N220" s="163"/>
      <c r="O220" s="70"/>
      <c r="P220" s="248">
        <v>75.02</v>
      </c>
      <c r="Q220" s="245">
        <v>4770</v>
      </c>
      <c r="R220" s="246">
        <v>44790</v>
      </c>
      <c r="S220" s="245" t="s">
        <v>1404</v>
      </c>
      <c r="T220" s="90">
        <v>18</v>
      </c>
      <c r="U220" s="86" t="s">
        <v>220</v>
      </c>
      <c r="V220" s="86" t="s">
        <v>221</v>
      </c>
    </row>
    <row r="221" spans="1:22" ht="60.5" x14ac:dyDescent="0.35">
      <c r="A221" s="193">
        <v>44789</v>
      </c>
      <c r="B221" s="163" t="s">
        <v>1405</v>
      </c>
      <c r="C221" s="189">
        <v>3503</v>
      </c>
      <c r="D221" s="163">
        <v>16580250</v>
      </c>
      <c r="E221" s="163" t="s">
        <v>1406</v>
      </c>
      <c r="F221" s="191" t="s">
        <v>1407</v>
      </c>
      <c r="G221" s="190">
        <v>75.02</v>
      </c>
      <c r="H221" s="163">
        <v>5012</v>
      </c>
      <c r="I221" s="187">
        <v>44799</v>
      </c>
      <c r="J221" s="163" t="s">
        <v>1408</v>
      </c>
      <c r="K221" s="90">
        <v>18</v>
      </c>
      <c r="L221" s="86" t="s">
        <v>220</v>
      </c>
      <c r="M221" s="86" t="s">
        <v>221</v>
      </c>
      <c r="N221" s="163"/>
      <c r="O221" s="70"/>
      <c r="P221" s="247">
        <v>75.02</v>
      </c>
      <c r="Q221" s="245">
        <v>5012</v>
      </c>
      <c r="R221" s="246">
        <v>44799</v>
      </c>
      <c r="S221" s="245" t="s">
        <v>1408</v>
      </c>
      <c r="T221" s="90">
        <v>18</v>
      </c>
      <c r="U221" s="86" t="s">
        <v>220</v>
      </c>
      <c r="V221" s="86" t="s">
        <v>221</v>
      </c>
    </row>
    <row r="222" spans="1:22" ht="72.5" x14ac:dyDescent="0.35">
      <c r="A222" s="193">
        <v>44790</v>
      </c>
      <c r="B222" s="163" t="s">
        <v>1409</v>
      </c>
      <c r="C222" s="189">
        <v>4716</v>
      </c>
      <c r="D222" s="163">
        <v>18121301</v>
      </c>
      <c r="E222" s="163" t="s">
        <v>1410</v>
      </c>
      <c r="F222" s="191" t="s">
        <v>1411</v>
      </c>
      <c r="G222" s="190">
        <v>7952.05</v>
      </c>
      <c r="H222" s="163">
        <v>5013</v>
      </c>
      <c r="I222" s="187">
        <v>44799</v>
      </c>
      <c r="J222" s="163" t="s">
        <v>1412</v>
      </c>
      <c r="K222" s="90">
        <v>18</v>
      </c>
      <c r="L222" s="98" t="s">
        <v>254</v>
      </c>
      <c r="M222" s="86"/>
      <c r="N222" s="163"/>
      <c r="O222" s="70"/>
      <c r="P222" s="247">
        <v>7952.05</v>
      </c>
      <c r="Q222" s="245">
        <v>5013</v>
      </c>
      <c r="R222" s="246">
        <v>44799</v>
      </c>
      <c r="S222" s="245" t="s">
        <v>1412</v>
      </c>
      <c r="T222" s="90">
        <v>18</v>
      </c>
      <c r="U222" s="98" t="s">
        <v>254</v>
      </c>
      <c r="V222" s="86"/>
    </row>
    <row r="223" spans="1:22" ht="72.5" x14ac:dyDescent="0.35">
      <c r="A223" s="163"/>
      <c r="B223" s="163" t="s">
        <v>1413</v>
      </c>
      <c r="C223" s="189">
        <v>4719</v>
      </c>
      <c r="D223" s="163">
        <v>18121302</v>
      </c>
      <c r="E223" s="163" t="s">
        <v>1410</v>
      </c>
      <c r="F223" s="191" t="s">
        <v>1414</v>
      </c>
      <c r="G223" s="190">
        <v>324.54000000000002</v>
      </c>
      <c r="H223" s="163">
        <v>5014</v>
      </c>
      <c r="I223" s="187">
        <v>44799</v>
      </c>
      <c r="J223" s="163" t="s">
        <v>1415</v>
      </c>
      <c r="K223" s="90">
        <v>18</v>
      </c>
      <c r="L223" s="86" t="s">
        <v>220</v>
      </c>
      <c r="M223" s="86" t="s">
        <v>221</v>
      </c>
      <c r="N223" s="163"/>
      <c r="O223" s="70"/>
      <c r="P223" s="247">
        <v>324.54000000000002</v>
      </c>
      <c r="Q223" s="245">
        <v>5014</v>
      </c>
      <c r="R223" s="246">
        <v>44799</v>
      </c>
      <c r="S223" s="245" t="s">
        <v>1415</v>
      </c>
      <c r="T223" s="90">
        <v>18</v>
      </c>
      <c r="U223" s="86" t="s">
        <v>220</v>
      </c>
      <c r="V223" s="86" t="s">
        <v>221</v>
      </c>
    </row>
    <row r="224" spans="1:22" ht="52.5" x14ac:dyDescent="0.35">
      <c r="A224" s="194">
        <v>44756</v>
      </c>
      <c r="B224" s="195" t="s">
        <v>1416</v>
      </c>
      <c r="C224" s="156">
        <v>3941</v>
      </c>
      <c r="D224" s="155">
        <v>16580202</v>
      </c>
      <c r="E224" s="156" t="s">
        <v>1417</v>
      </c>
      <c r="F224" s="156" t="s">
        <v>1418</v>
      </c>
      <c r="G224" s="157">
        <v>9400</v>
      </c>
      <c r="H224" s="156">
        <v>4417</v>
      </c>
      <c r="I224" s="154"/>
      <c r="J224" s="196" t="s">
        <v>1419</v>
      </c>
      <c r="K224" s="90">
        <v>18</v>
      </c>
      <c r="L224" s="98" t="s">
        <v>254</v>
      </c>
      <c r="M224" s="86"/>
      <c r="N224" s="197"/>
      <c r="O224" s="70"/>
      <c r="P224" s="185">
        <v>9400</v>
      </c>
      <c r="Q224" s="184">
        <v>4417</v>
      </c>
      <c r="R224" s="183"/>
      <c r="S224" s="205" t="s">
        <v>1419</v>
      </c>
      <c r="T224" s="90">
        <v>18</v>
      </c>
      <c r="U224" s="98" t="s">
        <v>254</v>
      </c>
      <c r="V224" s="86"/>
    </row>
    <row r="225" spans="1:22" x14ac:dyDescent="0.35">
      <c r="A225" s="198"/>
      <c r="B225" s="198"/>
      <c r="C225" s="198"/>
      <c r="D225" s="198"/>
      <c r="E225" s="198"/>
      <c r="F225" s="199" t="s">
        <v>1420</v>
      </c>
      <c r="G225" s="200">
        <f>SUM(G209:G224)</f>
        <v>74413.020000000019</v>
      </c>
      <c r="H225" s="198"/>
      <c r="I225" s="198"/>
      <c r="J225" s="198"/>
      <c r="K225" s="198"/>
      <c r="L225" s="198"/>
      <c r="M225" s="198"/>
      <c r="N225" s="198"/>
      <c r="O225" s="70"/>
    </row>
    <row r="226" spans="1:22" x14ac:dyDescent="0.35">
      <c r="A226" s="168"/>
      <c r="B226" s="168"/>
      <c r="C226" s="168"/>
      <c r="D226" s="168"/>
      <c r="E226" s="179"/>
      <c r="F226" s="180"/>
      <c r="G226" s="181"/>
      <c r="H226" s="168"/>
      <c r="I226" s="168"/>
      <c r="J226" s="168"/>
      <c r="K226" s="168"/>
      <c r="L226" s="168"/>
      <c r="M226" s="168"/>
      <c r="N226" s="168"/>
      <c r="O226" s="70"/>
    </row>
    <row r="227" spans="1:22" ht="52.5" x14ac:dyDescent="0.35">
      <c r="A227" s="183">
        <v>44806</v>
      </c>
      <c r="B227" s="183" t="s">
        <v>1421</v>
      </c>
      <c r="C227" s="163">
        <v>4748</v>
      </c>
      <c r="D227" s="163">
        <v>18121322</v>
      </c>
      <c r="E227" s="184" t="s">
        <v>1422</v>
      </c>
      <c r="F227" s="185" t="s">
        <v>1423</v>
      </c>
      <c r="G227" s="185">
        <v>7329.7</v>
      </c>
      <c r="H227" s="184">
        <v>5081</v>
      </c>
      <c r="I227" s="183">
        <v>44805</v>
      </c>
      <c r="J227" s="184" t="s">
        <v>1424</v>
      </c>
      <c r="K227" s="90">
        <v>18</v>
      </c>
      <c r="L227" s="98" t="s">
        <v>254</v>
      </c>
      <c r="M227" s="117"/>
      <c r="N227" s="158"/>
      <c r="O227" s="70"/>
      <c r="P227" s="185">
        <v>7329.7</v>
      </c>
      <c r="Q227" s="184">
        <v>5081</v>
      </c>
      <c r="R227" s="183">
        <v>44805</v>
      </c>
      <c r="S227" s="184" t="s">
        <v>1424</v>
      </c>
      <c r="T227" s="90">
        <v>18</v>
      </c>
      <c r="U227" s="98" t="s">
        <v>254</v>
      </c>
      <c r="V227" s="117"/>
    </row>
    <row r="228" spans="1:22" ht="52.5" x14ac:dyDescent="0.35">
      <c r="A228" s="183">
        <v>44806</v>
      </c>
      <c r="B228" s="183" t="s">
        <v>1425</v>
      </c>
      <c r="C228" s="163">
        <v>3459</v>
      </c>
      <c r="D228" s="163">
        <v>18121323</v>
      </c>
      <c r="E228" s="184" t="s">
        <v>1426</v>
      </c>
      <c r="F228" s="185" t="s">
        <v>1427</v>
      </c>
      <c r="G228" s="185">
        <v>116.7</v>
      </c>
      <c r="H228" s="184">
        <v>5082</v>
      </c>
      <c r="I228" s="183">
        <v>44805</v>
      </c>
      <c r="J228" s="184" t="s">
        <v>1428</v>
      </c>
      <c r="K228" s="90">
        <v>18</v>
      </c>
      <c r="L228" s="86" t="s">
        <v>220</v>
      </c>
      <c r="M228" s="86" t="s">
        <v>221</v>
      </c>
      <c r="N228" s="158"/>
      <c r="O228" s="70"/>
      <c r="P228" s="185">
        <v>116.7</v>
      </c>
      <c r="Q228" s="184">
        <v>5082</v>
      </c>
      <c r="R228" s="183">
        <v>44805</v>
      </c>
      <c r="S228" s="184" t="s">
        <v>1428</v>
      </c>
      <c r="T228" s="90">
        <v>18</v>
      </c>
      <c r="U228" s="86" t="s">
        <v>220</v>
      </c>
      <c r="V228" s="86" t="s">
        <v>221</v>
      </c>
    </row>
    <row r="229" spans="1:22" ht="52.5" x14ac:dyDescent="0.35">
      <c r="A229" s="183">
        <v>44792</v>
      </c>
      <c r="B229" s="183" t="s">
        <v>1429</v>
      </c>
      <c r="C229" s="163">
        <v>3502</v>
      </c>
      <c r="D229" s="163">
        <v>18121324</v>
      </c>
      <c r="E229" s="184" t="s">
        <v>1430</v>
      </c>
      <c r="F229" s="185" t="s">
        <v>1431</v>
      </c>
      <c r="G229" s="185">
        <v>25.01</v>
      </c>
      <c r="H229" s="184">
        <v>5083</v>
      </c>
      <c r="I229" s="183">
        <v>44805</v>
      </c>
      <c r="J229" s="184" t="s">
        <v>1432</v>
      </c>
      <c r="K229" s="90">
        <v>18</v>
      </c>
      <c r="L229" s="86" t="s">
        <v>220</v>
      </c>
      <c r="M229" s="86" t="s">
        <v>221</v>
      </c>
      <c r="N229" s="158"/>
      <c r="O229" s="70"/>
      <c r="P229" s="185">
        <v>25.01</v>
      </c>
      <c r="Q229" s="184">
        <v>5083</v>
      </c>
      <c r="R229" s="183">
        <v>44805</v>
      </c>
      <c r="S229" s="184" t="s">
        <v>1432</v>
      </c>
      <c r="T229" s="90">
        <v>18</v>
      </c>
      <c r="U229" s="86" t="s">
        <v>220</v>
      </c>
      <c r="V229" s="86" t="s">
        <v>221</v>
      </c>
    </row>
    <row r="230" spans="1:22" ht="42" x14ac:dyDescent="0.35">
      <c r="A230" s="183">
        <v>44792</v>
      </c>
      <c r="B230" s="183" t="s">
        <v>1433</v>
      </c>
      <c r="C230" s="163">
        <v>4668</v>
      </c>
      <c r="D230" s="163">
        <v>18121325</v>
      </c>
      <c r="E230" s="164" t="s">
        <v>1434</v>
      </c>
      <c r="F230" s="185" t="s">
        <v>1435</v>
      </c>
      <c r="G230" s="185">
        <v>3290</v>
      </c>
      <c r="H230" s="164">
        <v>5084</v>
      </c>
      <c r="I230" s="183">
        <v>44805</v>
      </c>
      <c r="J230" s="184" t="s">
        <v>1436</v>
      </c>
      <c r="K230" s="90">
        <v>18</v>
      </c>
      <c r="L230" s="86" t="s">
        <v>220</v>
      </c>
      <c r="M230" s="86" t="s">
        <v>221</v>
      </c>
      <c r="N230" s="163"/>
      <c r="O230" s="70"/>
      <c r="P230" s="185">
        <v>3290</v>
      </c>
      <c r="Q230" s="164">
        <v>5084</v>
      </c>
      <c r="R230" s="183">
        <v>44805</v>
      </c>
      <c r="S230" s="184" t="s">
        <v>1436</v>
      </c>
      <c r="T230" s="90">
        <v>18</v>
      </c>
      <c r="U230" s="86" t="s">
        <v>220</v>
      </c>
      <c r="V230" s="86" t="s">
        <v>221</v>
      </c>
    </row>
    <row r="231" spans="1:22" ht="48.5" x14ac:dyDescent="0.35">
      <c r="A231" s="201">
        <v>44795</v>
      </c>
      <c r="B231" s="188" t="s">
        <v>1437</v>
      </c>
      <c r="C231" s="163">
        <v>2290</v>
      </c>
      <c r="D231" s="163">
        <v>18121333</v>
      </c>
      <c r="E231" s="191" t="s">
        <v>1438</v>
      </c>
      <c r="F231" s="177" t="s">
        <v>1439</v>
      </c>
      <c r="G231" s="185">
        <v>150</v>
      </c>
      <c r="H231" s="163">
        <v>5085</v>
      </c>
      <c r="I231" s="218">
        <v>44805</v>
      </c>
      <c r="J231" s="189" t="s">
        <v>1440</v>
      </c>
      <c r="K231" s="90">
        <v>18</v>
      </c>
      <c r="L231" s="86" t="s">
        <v>220</v>
      </c>
      <c r="M231" s="86" t="s">
        <v>221</v>
      </c>
      <c r="N231" s="163"/>
      <c r="O231" s="70"/>
      <c r="P231" s="185">
        <v>150</v>
      </c>
      <c r="Q231" s="163">
        <v>5085</v>
      </c>
      <c r="R231" s="218">
        <v>44805</v>
      </c>
      <c r="S231" s="189" t="s">
        <v>1440</v>
      </c>
      <c r="T231" s="90">
        <v>18</v>
      </c>
      <c r="U231" s="86" t="s">
        <v>220</v>
      </c>
      <c r="V231" s="86" t="s">
        <v>221</v>
      </c>
    </row>
    <row r="232" spans="1:22" ht="60.5" x14ac:dyDescent="0.35">
      <c r="A232" s="193">
        <v>44797</v>
      </c>
      <c r="B232" s="163" t="s">
        <v>1441</v>
      </c>
      <c r="C232" s="163">
        <v>3739</v>
      </c>
      <c r="D232" s="163">
        <v>18121337</v>
      </c>
      <c r="E232" s="191" t="s">
        <v>1442</v>
      </c>
      <c r="F232" s="177" t="s">
        <v>1443</v>
      </c>
      <c r="G232" s="185">
        <v>16.5</v>
      </c>
      <c r="H232" s="163">
        <v>5149</v>
      </c>
      <c r="I232" s="187">
        <v>44809</v>
      </c>
      <c r="J232" s="189" t="s">
        <v>1444</v>
      </c>
      <c r="K232" s="90">
        <v>9</v>
      </c>
      <c r="L232" s="86" t="s">
        <v>220</v>
      </c>
      <c r="M232" s="86" t="s">
        <v>221</v>
      </c>
      <c r="N232" s="163"/>
      <c r="O232" s="70"/>
      <c r="P232" s="185">
        <v>16.5</v>
      </c>
      <c r="Q232" s="163">
        <v>5149</v>
      </c>
      <c r="R232" s="187">
        <v>44809</v>
      </c>
      <c r="S232" s="189" t="s">
        <v>1444</v>
      </c>
      <c r="T232" s="90">
        <v>9</v>
      </c>
      <c r="U232" s="86" t="s">
        <v>220</v>
      </c>
      <c r="V232" s="86" t="s">
        <v>221</v>
      </c>
    </row>
    <row r="233" spans="1:22" ht="60.5" x14ac:dyDescent="0.35">
      <c r="A233" s="202">
        <v>44806</v>
      </c>
      <c r="B233" s="192" t="s">
        <v>1445</v>
      </c>
      <c r="C233" s="163">
        <v>2216</v>
      </c>
      <c r="D233" s="163">
        <v>18121339</v>
      </c>
      <c r="E233" s="191" t="s">
        <v>1446</v>
      </c>
      <c r="F233" s="177" t="s">
        <v>1447</v>
      </c>
      <c r="G233" s="185">
        <v>25.5</v>
      </c>
      <c r="H233" s="163">
        <v>5286</v>
      </c>
      <c r="I233" s="219">
        <v>44812</v>
      </c>
      <c r="J233" s="189" t="s">
        <v>1448</v>
      </c>
      <c r="K233" s="90">
        <v>18</v>
      </c>
      <c r="L233" s="86" t="s">
        <v>220</v>
      </c>
      <c r="M233" s="86" t="s">
        <v>221</v>
      </c>
      <c r="N233" s="163"/>
      <c r="O233" s="70"/>
      <c r="P233" s="185">
        <v>25.5</v>
      </c>
      <c r="Q233" s="163">
        <v>5286</v>
      </c>
      <c r="R233" s="219">
        <v>44812</v>
      </c>
      <c r="S233" s="189" t="s">
        <v>1448</v>
      </c>
      <c r="T233" s="90">
        <v>18</v>
      </c>
      <c r="U233" s="86" t="s">
        <v>220</v>
      </c>
      <c r="V233" s="86" t="s">
        <v>221</v>
      </c>
    </row>
    <row r="234" spans="1:22" ht="60.5" x14ac:dyDescent="0.35">
      <c r="A234" s="202">
        <v>44809</v>
      </c>
      <c r="B234" s="192" t="s">
        <v>1449</v>
      </c>
      <c r="C234" s="163">
        <v>2635</v>
      </c>
      <c r="D234" s="163">
        <v>18121340</v>
      </c>
      <c r="E234" s="191" t="s">
        <v>1450</v>
      </c>
      <c r="F234" s="177" t="s">
        <v>1451</v>
      </c>
      <c r="G234" s="185">
        <v>38</v>
      </c>
      <c r="H234" s="163">
        <v>5316</v>
      </c>
      <c r="I234" s="219">
        <v>44813</v>
      </c>
      <c r="J234" s="163" t="s">
        <v>1452</v>
      </c>
      <c r="K234" s="90">
        <v>9</v>
      </c>
      <c r="L234" s="86" t="s">
        <v>220</v>
      </c>
      <c r="M234" s="86" t="s">
        <v>221</v>
      </c>
      <c r="N234" s="163"/>
      <c r="O234" s="70"/>
      <c r="P234" s="185">
        <v>38</v>
      </c>
      <c r="Q234" s="163">
        <v>5316</v>
      </c>
      <c r="R234" s="219">
        <v>44813</v>
      </c>
      <c r="S234" s="163" t="s">
        <v>1452</v>
      </c>
      <c r="T234" s="90">
        <v>9</v>
      </c>
      <c r="U234" s="86" t="s">
        <v>220</v>
      </c>
      <c r="V234" s="86" t="s">
        <v>221</v>
      </c>
    </row>
    <row r="235" spans="1:22" ht="60.5" x14ac:dyDescent="0.35">
      <c r="A235" s="193">
        <v>44812</v>
      </c>
      <c r="B235" s="136" t="s">
        <v>1453</v>
      </c>
      <c r="C235" s="163">
        <v>3030</v>
      </c>
      <c r="D235" s="163">
        <v>18121342</v>
      </c>
      <c r="E235" s="191" t="s">
        <v>1454</v>
      </c>
      <c r="F235" s="177" t="s">
        <v>1455</v>
      </c>
      <c r="G235" s="185">
        <v>28.05</v>
      </c>
      <c r="H235" s="163">
        <v>5420</v>
      </c>
      <c r="I235" s="187">
        <v>44819</v>
      </c>
      <c r="J235" s="189" t="s">
        <v>1456</v>
      </c>
      <c r="K235" s="90">
        <v>9</v>
      </c>
      <c r="L235" s="86" t="s">
        <v>220</v>
      </c>
      <c r="M235" s="86" t="s">
        <v>221</v>
      </c>
      <c r="N235" s="163"/>
      <c r="O235" s="70"/>
      <c r="P235" s="185">
        <v>28.05</v>
      </c>
      <c r="Q235" s="163">
        <v>5420</v>
      </c>
      <c r="R235" s="187">
        <v>44819</v>
      </c>
      <c r="S235" s="189" t="s">
        <v>1456</v>
      </c>
      <c r="T235" s="90">
        <v>9</v>
      </c>
      <c r="U235" s="86" t="s">
        <v>220</v>
      </c>
      <c r="V235" s="86" t="s">
        <v>221</v>
      </c>
    </row>
    <row r="236" spans="1:22" ht="60.5" x14ac:dyDescent="0.35">
      <c r="A236" s="193">
        <v>44817</v>
      </c>
      <c r="B236" s="136" t="s">
        <v>1457</v>
      </c>
      <c r="C236" s="163">
        <v>2977</v>
      </c>
      <c r="D236" s="163">
        <v>18121345</v>
      </c>
      <c r="E236" s="191" t="s">
        <v>1458</v>
      </c>
      <c r="F236" s="177" t="s">
        <v>1459</v>
      </c>
      <c r="G236" s="185">
        <v>39</v>
      </c>
      <c r="H236" s="163">
        <v>5529</v>
      </c>
      <c r="I236" s="187">
        <v>44824</v>
      </c>
      <c r="J236" s="189" t="s">
        <v>1460</v>
      </c>
      <c r="K236" s="90">
        <v>18</v>
      </c>
      <c r="L236" s="86" t="s">
        <v>220</v>
      </c>
      <c r="M236" s="86" t="s">
        <v>221</v>
      </c>
      <c r="N236" s="163"/>
      <c r="O236" s="70"/>
      <c r="P236" s="185">
        <v>39</v>
      </c>
      <c r="Q236" s="163">
        <v>5529</v>
      </c>
      <c r="R236" s="187">
        <v>44824</v>
      </c>
      <c r="S236" s="189" t="s">
        <v>1460</v>
      </c>
      <c r="T236" s="90">
        <v>18</v>
      </c>
      <c r="U236" s="86" t="s">
        <v>220</v>
      </c>
      <c r="V236" s="86" t="s">
        <v>221</v>
      </c>
    </row>
    <row r="237" spans="1:22" ht="60.5" x14ac:dyDescent="0.35">
      <c r="A237" s="202">
        <v>44817</v>
      </c>
      <c r="B237" s="192" t="s">
        <v>1461</v>
      </c>
      <c r="C237" s="163">
        <v>2977</v>
      </c>
      <c r="D237" s="163">
        <v>18121346</v>
      </c>
      <c r="E237" s="191" t="s">
        <v>1462</v>
      </c>
      <c r="F237" s="177" t="s">
        <v>1459</v>
      </c>
      <c r="G237" s="185">
        <v>42</v>
      </c>
      <c r="H237" s="163">
        <v>5530</v>
      </c>
      <c r="I237" s="219">
        <v>44824</v>
      </c>
      <c r="J237" s="189" t="s">
        <v>1463</v>
      </c>
      <c r="K237" s="90">
        <v>18</v>
      </c>
      <c r="L237" s="86" t="s">
        <v>220</v>
      </c>
      <c r="M237" s="86" t="s">
        <v>221</v>
      </c>
      <c r="N237" s="163"/>
      <c r="O237" s="70"/>
      <c r="P237" s="185">
        <v>42</v>
      </c>
      <c r="Q237" s="163">
        <v>5530</v>
      </c>
      <c r="R237" s="219">
        <v>44824</v>
      </c>
      <c r="S237" s="189" t="s">
        <v>1463</v>
      </c>
      <c r="T237" s="90">
        <v>18</v>
      </c>
      <c r="U237" s="86" t="s">
        <v>220</v>
      </c>
      <c r="V237" s="86" t="s">
        <v>221</v>
      </c>
    </row>
    <row r="238" spans="1:22" ht="48.5" x14ac:dyDescent="0.35">
      <c r="A238" s="193">
        <v>44817</v>
      </c>
      <c r="B238" s="163" t="s">
        <v>1464</v>
      </c>
      <c r="C238" s="163">
        <v>5044</v>
      </c>
      <c r="D238" s="163">
        <v>18121343</v>
      </c>
      <c r="E238" s="191" t="s">
        <v>1465</v>
      </c>
      <c r="F238" s="177" t="s">
        <v>1466</v>
      </c>
      <c r="G238" s="185">
        <v>20</v>
      </c>
      <c r="H238" s="163">
        <v>5561</v>
      </c>
      <c r="I238" s="187">
        <v>44825</v>
      </c>
      <c r="J238" s="189" t="s">
        <v>1467</v>
      </c>
      <c r="K238" s="90">
        <v>9</v>
      </c>
      <c r="L238" s="86" t="s">
        <v>220</v>
      </c>
      <c r="M238" s="86" t="s">
        <v>221</v>
      </c>
      <c r="N238" s="163"/>
      <c r="O238" s="70"/>
      <c r="P238" s="185">
        <v>20</v>
      </c>
      <c r="Q238" s="163">
        <v>5561</v>
      </c>
      <c r="R238" s="187">
        <v>44825</v>
      </c>
      <c r="S238" s="189" t="s">
        <v>1467</v>
      </c>
      <c r="T238" s="90">
        <v>9</v>
      </c>
      <c r="U238" s="86" t="s">
        <v>220</v>
      </c>
      <c r="V238" s="86" t="s">
        <v>221</v>
      </c>
    </row>
    <row r="239" spans="1:22" ht="48.5" x14ac:dyDescent="0.35">
      <c r="A239" s="193">
        <v>44817</v>
      </c>
      <c r="B239" s="163" t="s">
        <v>1468</v>
      </c>
      <c r="C239" s="163">
        <v>4448</v>
      </c>
      <c r="D239" s="163">
        <v>18121344</v>
      </c>
      <c r="E239" s="191" t="s">
        <v>1469</v>
      </c>
      <c r="F239" s="177" t="s">
        <v>1470</v>
      </c>
      <c r="G239" s="185">
        <v>2194</v>
      </c>
      <c r="H239" s="163">
        <v>5562</v>
      </c>
      <c r="I239" s="187">
        <v>44825</v>
      </c>
      <c r="J239" s="189" t="s">
        <v>1471</v>
      </c>
      <c r="K239" s="90">
        <v>18</v>
      </c>
      <c r="L239" s="86" t="s">
        <v>220</v>
      </c>
      <c r="M239" s="117" t="s">
        <v>221</v>
      </c>
      <c r="N239" s="163"/>
      <c r="O239" s="70"/>
      <c r="P239" s="185">
        <v>2194</v>
      </c>
      <c r="Q239" s="163">
        <v>5562</v>
      </c>
      <c r="R239" s="187">
        <v>44825</v>
      </c>
      <c r="S239" s="189" t="s">
        <v>1471</v>
      </c>
      <c r="T239" s="90">
        <v>18</v>
      </c>
      <c r="U239" s="86" t="s">
        <v>220</v>
      </c>
      <c r="V239" s="117" t="s">
        <v>221</v>
      </c>
    </row>
    <row r="240" spans="1:22" ht="60.5" x14ac:dyDescent="0.35">
      <c r="A240" s="193">
        <v>44819</v>
      </c>
      <c r="B240" s="163" t="s">
        <v>1472</v>
      </c>
      <c r="C240" s="163">
        <v>3505</v>
      </c>
      <c r="D240" s="163">
        <v>18121352</v>
      </c>
      <c r="E240" s="191" t="s">
        <v>1473</v>
      </c>
      <c r="F240" s="177" t="s">
        <v>1474</v>
      </c>
      <c r="G240" s="185">
        <v>25.01</v>
      </c>
      <c r="H240" s="163">
        <v>5563</v>
      </c>
      <c r="I240" s="187">
        <v>44825</v>
      </c>
      <c r="J240" s="189" t="s">
        <v>1475</v>
      </c>
      <c r="K240" s="90">
        <v>18</v>
      </c>
      <c r="L240" s="86" t="s">
        <v>220</v>
      </c>
      <c r="M240" s="117" t="s">
        <v>221</v>
      </c>
      <c r="N240" s="163"/>
      <c r="O240" s="70"/>
      <c r="P240" s="185">
        <v>25.01</v>
      </c>
      <c r="Q240" s="163">
        <v>5563</v>
      </c>
      <c r="R240" s="187">
        <v>44825</v>
      </c>
      <c r="S240" s="189" t="s">
        <v>1475</v>
      </c>
      <c r="T240" s="90">
        <v>18</v>
      </c>
      <c r="U240" s="86" t="s">
        <v>220</v>
      </c>
      <c r="V240" s="117" t="s">
        <v>221</v>
      </c>
    </row>
    <row r="241" spans="1:22" ht="48.5" x14ac:dyDescent="0.35">
      <c r="A241" s="163" t="s">
        <v>1476</v>
      </c>
      <c r="B241" s="163" t="s">
        <v>1477</v>
      </c>
      <c r="C241" s="163">
        <v>1899</v>
      </c>
      <c r="D241" s="163">
        <v>16580123</v>
      </c>
      <c r="E241" s="191" t="s">
        <v>1478</v>
      </c>
      <c r="F241" s="177" t="s">
        <v>1333</v>
      </c>
      <c r="G241" s="185">
        <v>24</v>
      </c>
      <c r="H241" s="163">
        <v>5565</v>
      </c>
      <c r="I241" s="187">
        <v>44825</v>
      </c>
      <c r="J241" s="189" t="s">
        <v>1479</v>
      </c>
      <c r="K241" s="90">
        <v>13</v>
      </c>
      <c r="L241" s="86" t="s">
        <v>220</v>
      </c>
      <c r="M241" s="86" t="s">
        <v>221</v>
      </c>
      <c r="N241" s="163"/>
      <c r="O241" s="70"/>
      <c r="P241" s="185">
        <v>24</v>
      </c>
      <c r="Q241" s="163">
        <v>5565</v>
      </c>
      <c r="R241" s="187">
        <v>44825</v>
      </c>
      <c r="S241" s="189" t="s">
        <v>1479</v>
      </c>
      <c r="T241" s="90">
        <v>13</v>
      </c>
      <c r="U241" s="86" t="s">
        <v>220</v>
      </c>
      <c r="V241" s="86" t="s">
        <v>221</v>
      </c>
    </row>
    <row r="242" spans="1:22" ht="52.5" x14ac:dyDescent="0.35">
      <c r="A242" s="203">
        <v>44819</v>
      </c>
      <c r="B242" s="204" t="s">
        <v>1480</v>
      </c>
      <c r="C242" s="163">
        <v>3739</v>
      </c>
      <c r="D242" s="163">
        <v>18121351</v>
      </c>
      <c r="E242" s="184" t="s">
        <v>1442</v>
      </c>
      <c r="F242" s="185" t="s">
        <v>1481</v>
      </c>
      <c r="G242" s="185">
        <v>99</v>
      </c>
      <c r="H242" s="205">
        <v>5564</v>
      </c>
      <c r="I242" s="249">
        <v>44825</v>
      </c>
      <c r="J242" s="184" t="s">
        <v>1482</v>
      </c>
      <c r="K242" s="90">
        <v>9</v>
      </c>
      <c r="L242" s="86" t="s">
        <v>220</v>
      </c>
      <c r="M242" s="86" t="s">
        <v>221</v>
      </c>
      <c r="N242" s="206"/>
      <c r="O242" s="70"/>
      <c r="P242" s="185">
        <v>99</v>
      </c>
      <c r="Q242" s="205">
        <v>5564</v>
      </c>
      <c r="R242" s="249">
        <v>44825</v>
      </c>
      <c r="S242" s="184" t="s">
        <v>1482</v>
      </c>
      <c r="T242" s="90">
        <v>9</v>
      </c>
      <c r="U242" s="86" t="s">
        <v>220</v>
      </c>
      <c r="V242" s="86" t="s">
        <v>221</v>
      </c>
    </row>
    <row r="243" spans="1:22" ht="48.5" x14ac:dyDescent="0.35">
      <c r="A243" s="207">
        <v>44820</v>
      </c>
      <c r="B243" s="163" t="s">
        <v>1483</v>
      </c>
      <c r="C243" s="163">
        <v>2145</v>
      </c>
      <c r="D243" s="163">
        <v>18121353</v>
      </c>
      <c r="E243" s="163" t="s">
        <v>1484</v>
      </c>
      <c r="F243" s="177" t="s">
        <v>1485</v>
      </c>
      <c r="G243" s="185">
        <v>37.549999999999997</v>
      </c>
      <c r="H243" s="163">
        <v>5652</v>
      </c>
      <c r="I243" s="187">
        <v>44827</v>
      </c>
      <c r="J243" s="163" t="s">
        <v>1486</v>
      </c>
      <c r="K243" s="90">
        <v>18</v>
      </c>
      <c r="L243" s="86" t="s">
        <v>220</v>
      </c>
      <c r="M243" s="86" t="s">
        <v>221</v>
      </c>
      <c r="N243" s="206"/>
      <c r="O243" s="70"/>
      <c r="P243" s="185">
        <v>37.549999999999997</v>
      </c>
      <c r="Q243" s="163">
        <v>5652</v>
      </c>
      <c r="R243" s="187">
        <v>44827</v>
      </c>
      <c r="S243" s="163" t="s">
        <v>1486</v>
      </c>
      <c r="T243" s="90">
        <v>18</v>
      </c>
      <c r="U243" s="86" t="s">
        <v>220</v>
      </c>
      <c r="V243" s="86" t="s">
        <v>221</v>
      </c>
    </row>
    <row r="244" spans="1:22" ht="60.5" x14ac:dyDescent="0.35">
      <c r="A244" s="208">
        <v>44820</v>
      </c>
      <c r="B244" s="163" t="s">
        <v>1487</v>
      </c>
      <c r="C244" s="163">
        <v>3465</v>
      </c>
      <c r="D244" s="163">
        <v>18121356</v>
      </c>
      <c r="E244" s="163" t="s">
        <v>1488</v>
      </c>
      <c r="F244" s="191" t="s">
        <v>1489</v>
      </c>
      <c r="G244" s="185">
        <v>70.02</v>
      </c>
      <c r="H244" s="163">
        <v>5653</v>
      </c>
      <c r="I244" s="187">
        <v>44827</v>
      </c>
      <c r="J244" s="163" t="s">
        <v>1490</v>
      </c>
      <c r="K244" s="90">
        <v>18</v>
      </c>
      <c r="L244" s="86" t="s">
        <v>220</v>
      </c>
      <c r="M244" s="86" t="s">
        <v>221</v>
      </c>
      <c r="N244" s="163"/>
      <c r="O244" s="70"/>
      <c r="P244" s="185">
        <v>70.02</v>
      </c>
      <c r="Q244" s="163">
        <v>5653</v>
      </c>
      <c r="R244" s="187">
        <v>44827</v>
      </c>
      <c r="S244" s="163" t="s">
        <v>1490</v>
      </c>
      <c r="T244" s="90">
        <v>18</v>
      </c>
      <c r="U244" s="86" t="s">
        <v>220</v>
      </c>
      <c r="V244" s="86" t="s">
        <v>221</v>
      </c>
    </row>
    <row r="245" spans="1:22" ht="42" x14ac:dyDescent="0.35">
      <c r="A245" s="208">
        <v>44820</v>
      </c>
      <c r="B245" s="163" t="s">
        <v>1491</v>
      </c>
      <c r="C245" s="163">
        <v>1937</v>
      </c>
      <c r="D245" s="163">
        <v>18121354</v>
      </c>
      <c r="E245" s="154" t="s">
        <v>1492</v>
      </c>
      <c r="F245" s="156" t="s">
        <v>1493</v>
      </c>
      <c r="G245" s="185">
        <v>48</v>
      </c>
      <c r="H245" s="163">
        <v>5681</v>
      </c>
      <c r="I245" s="187"/>
      <c r="J245" s="163" t="s">
        <v>1494</v>
      </c>
      <c r="K245" s="90">
        <v>13</v>
      </c>
      <c r="L245" s="86" t="s">
        <v>220</v>
      </c>
      <c r="M245" s="86" t="s">
        <v>221</v>
      </c>
      <c r="N245" s="163"/>
      <c r="O245" s="70"/>
      <c r="P245" s="185">
        <v>48</v>
      </c>
      <c r="Q245" s="163">
        <v>5681</v>
      </c>
      <c r="R245" s="163"/>
      <c r="S245" s="163" t="s">
        <v>1494</v>
      </c>
      <c r="T245" s="90">
        <v>13</v>
      </c>
      <c r="U245" s="86" t="s">
        <v>220</v>
      </c>
      <c r="V245" s="86" t="s">
        <v>221</v>
      </c>
    </row>
    <row r="246" spans="1:22" ht="52.5" x14ac:dyDescent="0.35">
      <c r="A246" s="208">
        <v>44820</v>
      </c>
      <c r="B246" s="163" t="s">
        <v>1495</v>
      </c>
      <c r="C246" s="163">
        <v>1714</v>
      </c>
      <c r="D246" s="163">
        <v>18121355</v>
      </c>
      <c r="E246" s="154" t="s">
        <v>1496</v>
      </c>
      <c r="F246" s="156" t="s">
        <v>1497</v>
      </c>
      <c r="G246" s="185">
        <v>27.2</v>
      </c>
      <c r="H246" s="163">
        <v>5713</v>
      </c>
      <c r="I246" s="187"/>
      <c r="J246" s="163" t="s">
        <v>1498</v>
      </c>
      <c r="K246" s="90">
        <v>18</v>
      </c>
      <c r="L246" s="86" t="s">
        <v>220</v>
      </c>
      <c r="M246" s="86" t="s">
        <v>221</v>
      </c>
      <c r="N246" s="163"/>
      <c r="O246" s="70"/>
      <c r="P246" s="185">
        <v>27.2</v>
      </c>
      <c r="Q246" s="163">
        <v>5713</v>
      </c>
      <c r="R246" s="163"/>
      <c r="S246" s="163" t="s">
        <v>1498</v>
      </c>
      <c r="T246" s="90">
        <v>18</v>
      </c>
      <c r="U246" s="86" t="s">
        <v>220</v>
      </c>
      <c r="V246" s="86" t="s">
        <v>221</v>
      </c>
    </row>
    <row r="247" spans="1:22" ht="42" x14ac:dyDescent="0.35">
      <c r="A247" s="209">
        <v>44824</v>
      </c>
      <c r="B247" s="210" t="s">
        <v>1499</v>
      </c>
      <c r="C247" s="210">
        <v>4135</v>
      </c>
      <c r="D247" s="210">
        <v>18121381</v>
      </c>
      <c r="E247" s="154" t="s">
        <v>1500</v>
      </c>
      <c r="F247" s="156" t="s">
        <v>1501</v>
      </c>
      <c r="G247" s="211">
        <v>28.33</v>
      </c>
      <c r="H247" s="212">
        <v>5745</v>
      </c>
      <c r="I247" s="250"/>
      <c r="J247" s="212" t="s">
        <v>1502</v>
      </c>
      <c r="K247" s="90">
        <v>18</v>
      </c>
      <c r="L247" s="86" t="s">
        <v>220</v>
      </c>
      <c r="M247" s="86" t="s">
        <v>221</v>
      </c>
      <c r="N247" s="212"/>
      <c r="O247" s="70"/>
      <c r="P247" s="211">
        <v>28.33</v>
      </c>
      <c r="Q247" s="212">
        <v>5745</v>
      </c>
      <c r="R247" s="212"/>
      <c r="S247" s="212" t="s">
        <v>1502</v>
      </c>
      <c r="T247" s="90">
        <v>18</v>
      </c>
      <c r="U247" s="86" t="s">
        <v>220</v>
      </c>
      <c r="V247" s="86" t="s">
        <v>221</v>
      </c>
    </row>
    <row r="248" spans="1:22" ht="15" thickBot="1" x14ac:dyDescent="0.4">
      <c r="A248" s="213"/>
      <c r="B248" s="213"/>
      <c r="C248" s="213"/>
      <c r="D248" s="213"/>
      <c r="E248" s="213"/>
      <c r="F248" s="199" t="s">
        <v>1503</v>
      </c>
      <c r="G248" s="214">
        <f>SUM(G227:G247)</f>
        <v>13673.57</v>
      </c>
      <c r="H248" s="213"/>
      <c r="I248" s="251"/>
      <c r="J248" s="213"/>
      <c r="K248" s="213"/>
      <c r="L248" s="213"/>
      <c r="M248" s="213"/>
      <c r="N248" s="215"/>
      <c r="O248" s="70"/>
    </row>
    <row r="249" spans="1:22" ht="53" thickTop="1" x14ac:dyDescent="0.35">
      <c r="A249" s="183">
        <v>44823</v>
      </c>
      <c r="B249" s="183" t="s">
        <v>1504</v>
      </c>
      <c r="C249" s="163">
        <v>2493</v>
      </c>
      <c r="D249" s="163">
        <v>18121365</v>
      </c>
      <c r="E249" s="185" t="s">
        <v>1505</v>
      </c>
      <c r="F249" s="185" t="s">
        <v>1506</v>
      </c>
      <c r="G249" s="184">
        <v>12.75</v>
      </c>
      <c r="H249" s="216">
        <v>5872</v>
      </c>
      <c r="I249" s="183">
        <v>44838</v>
      </c>
      <c r="J249" s="216" t="s">
        <v>1507</v>
      </c>
      <c r="K249" s="90">
        <v>13</v>
      </c>
      <c r="L249" s="86" t="s">
        <v>220</v>
      </c>
      <c r="M249" s="117" t="s">
        <v>221</v>
      </c>
      <c r="N249" s="158"/>
      <c r="O249" s="70"/>
      <c r="P249" s="185">
        <v>12.75</v>
      </c>
      <c r="Q249" s="234">
        <v>5872</v>
      </c>
      <c r="R249" s="183">
        <v>44838</v>
      </c>
      <c r="S249" s="234">
        <v>22001935</v>
      </c>
      <c r="T249" s="90">
        <v>13</v>
      </c>
      <c r="U249" s="86" t="s">
        <v>220</v>
      </c>
      <c r="V249" s="117" t="s">
        <v>221</v>
      </c>
    </row>
    <row r="250" spans="1:22" ht="42" x14ac:dyDescent="0.35">
      <c r="A250" s="183">
        <v>44840</v>
      </c>
      <c r="B250" s="183" t="s">
        <v>1508</v>
      </c>
      <c r="C250" s="163">
        <v>3459</v>
      </c>
      <c r="D250" s="163">
        <v>18121382</v>
      </c>
      <c r="E250" s="185" t="s">
        <v>1509</v>
      </c>
      <c r="F250" s="185" t="s">
        <v>1510</v>
      </c>
      <c r="G250" s="184">
        <v>46.68</v>
      </c>
      <c r="H250" s="216">
        <v>5873</v>
      </c>
      <c r="I250" s="183">
        <v>44838</v>
      </c>
      <c r="J250" s="216" t="s">
        <v>1511</v>
      </c>
      <c r="K250" s="90">
        <v>18</v>
      </c>
      <c r="L250" s="86" t="s">
        <v>220</v>
      </c>
      <c r="M250" s="117" t="s">
        <v>221</v>
      </c>
      <c r="N250" s="158"/>
      <c r="O250" s="70"/>
      <c r="P250" s="185">
        <v>46.68</v>
      </c>
      <c r="Q250" s="234">
        <v>5873</v>
      </c>
      <c r="R250" s="183">
        <v>44838</v>
      </c>
      <c r="S250" s="234">
        <v>22001936</v>
      </c>
      <c r="T250" s="90">
        <v>18</v>
      </c>
      <c r="U250" s="86" t="s">
        <v>220</v>
      </c>
      <c r="V250" s="117" t="s">
        <v>221</v>
      </c>
    </row>
    <row r="251" spans="1:22" ht="42" x14ac:dyDescent="0.35">
      <c r="A251" s="183">
        <v>44840</v>
      </c>
      <c r="B251" s="183" t="s">
        <v>1512</v>
      </c>
      <c r="C251" s="163">
        <v>3864</v>
      </c>
      <c r="D251" s="163">
        <v>18121388</v>
      </c>
      <c r="E251" s="185" t="s">
        <v>1513</v>
      </c>
      <c r="F251" s="185" t="s">
        <v>1514</v>
      </c>
      <c r="G251" s="184">
        <v>37.130000000000003</v>
      </c>
      <c r="H251" s="216">
        <v>5874</v>
      </c>
      <c r="I251" s="183">
        <v>44838</v>
      </c>
      <c r="J251" s="216" t="s">
        <v>1515</v>
      </c>
      <c r="K251" s="90">
        <v>18</v>
      </c>
      <c r="L251" s="86" t="s">
        <v>220</v>
      </c>
      <c r="M251" s="117" t="s">
        <v>221</v>
      </c>
      <c r="N251" s="158"/>
      <c r="O251" s="70"/>
      <c r="P251" s="185">
        <v>37.130000000000003</v>
      </c>
      <c r="Q251" s="234">
        <v>5874</v>
      </c>
      <c r="R251" s="183">
        <v>44838</v>
      </c>
      <c r="S251" s="234">
        <v>22001937</v>
      </c>
      <c r="T251" s="90">
        <v>18</v>
      </c>
      <c r="U251" s="86" t="s">
        <v>220</v>
      </c>
      <c r="V251" s="117" t="s">
        <v>221</v>
      </c>
    </row>
    <row r="252" spans="1:22" ht="42" x14ac:dyDescent="0.35">
      <c r="A252" s="183">
        <v>44831</v>
      </c>
      <c r="B252" s="183" t="s">
        <v>1516</v>
      </c>
      <c r="C252" s="163">
        <v>1937</v>
      </c>
      <c r="D252" s="163">
        <v>18121389</v>
      </c>
      <c r="E252" s="185" t="s">
        <v>1517</v>
      </c>
      <c r="F252" s="185" t="s">
        <v>1518</v>
      </c>
      <c r="G252" s="217">
        <v>96</v>
      </c>
      <c r="H252" s="216">
        <v>5876</v>
      </c>
      <c r="I252" s="183">
        <v>44838</v>
      </c>
      <c r="J252" s="216" t="s">
        <v>1519</v>
      </c>
      <c r="K252" s="90">
        <v>13</v>
      </c>
      <c r="L252" s="86" t="s">
        <v>220</v>
      </c>
      <c r="M252" s="117" t="s">
        <v>221</v>
      </c>
      <c r="N252" s="163"/>
      <c r="O252" s="70"/>
      <c r="P252" s="185">
        <v>96</v>
      </c>
      <c r="Q252" s="234">
        <v>5876</v>
      </c>
      <c r="R252" s="183">
        <v>44838</v>
      </c>
      <c r="S252" s="234">
        <v>22001938</v>
      </c>
      <c r="T252" s="90">
        <v>13</v>
      </c>
      <c r="U252" s="86" t="s">
        <v>220</v>
      </c>
      <c r="V252" s="117" t="s">
        <v>221</v>
      </c>
    </row>
    <row r="253" spans="1:22" ht="52.5" x14ac:dyDescent="0.35">
      <c r="A253" s="201">
        <v>44840</v>
      </c>
      <c r="B253" s="188" t="s">
        <v>1520</v>
      </c>
      <c r="C253" s="163">
        <v>3503</v>
      </c>
      <c r="D253" s="163">
        <v>18121392</v>
      </c>
      <c r="E253" s="177" t="s">
        <v>1521</v>
      </c>
      <c r="F253" s="185" t="s">
        <v>1522</v>
      </c>
      <c r="G253" s="163">
        <v>25.01</v>
      </c>
      <c r="H253" s="216">
        <v>6190</v>
      </c>
      <c r="I253" s="218">
        <v>44851</v>
      </c>
      <c r="J253" s="216" t="s">
        <v>1523</v>
      </c>
      <c r="K253" s="90">
        <v>18</v>
      </c>
      <c r="L253" s="86" t="s">
        <v>220</v>
      </c>
      <c r="M253" s="117" t="s">
        <v>221</v>
      </c>
      <c r="N253" s="163"/>
      <c r="O253" s="70"/>
      <c r="P253" s="185">
        <v>25.01</v>
      </c>
      <c r="Q253" s="234">
        <v>6190</v>
      </c>
      <c r="R253" s="218">
        <v>44851</v>
      </c>
      <c r="S253" s="234">
        <v>22002017</v>
      </c>
      <c r="T253" s="90">
        <v>18</v>
      </c>
      <c r="U253" s="86" t="s">
        <v>220</v>
      </c>
      <c r="V253" s="117" t="s">
        <v>221</v>
      </c>
    </row>
    <row r="254" spans="1:22" ht="42" x14ac:dyDescent="0.35">
      <c r="A254" s="193">
        <v>44846</v>
      </c>
      <c r="B254" s="163" t="s">
        <v>1524</v>
      </c>
      <c r="C254" s="163">
        <v>3502</v>
      </c>
      <c r="D254" s="163">
        <v>18121395</v>
      </c>
      <c r="E254" s="177" t="s">
        <v>1525</v>
      </c>
      <c r="F254" s="185" t="s">
        <v>1526</v>
      </c>
      <c r="G254" s="163">
        <v>25.01</v>
      </c>
      <c r="H254" s="216">
        <v>6369</v>
      </c>
      <c r="I254" s="187">
        <v>44855</v>
      </c>
      <c r="J254" s="216" t="s">
        <v>1527</v>
      </c>
      <c r="K254" s="90">
        <v>18</v>
      </c>
      <c r="L254" s="86" t="s">
        <v>220</v>
      </c>
      <c r="M254" s="117" t="s">
        <v>221</v>
      </c>
      <c r="N254" s="163"/>
      <c r="O254" s="70"/>
      <c r="P254" s="185">
        <v>25.01</v>
      </c>
      <c r="Q254" s="234">
        <v>6369</v>
      </c>
      <c r="R254" s="187">
        <v>44855</v>
      </c>
      <c r="S254" s="234">
        <v>22002043</v>
      </c>
      <c r="T254" s="90">
        <v>18</v>
      </c>
      <c r="U254" s="86" t="s">
        <v>220</v>
      </c>
      <c r="V254" s="117" t="s">
        <v>221</v>
      </c>
    </row>
    <row r="255" spans="1:22" ht="42" x14ac:dyDescent="0.35">
      <c r="A255" s="202">
        <v>44847</v>
      </c>
      <c r="B255" s="192" t="s">
        <v>1528</v>
      </c>
      <c r="C255" s="163">
        <v>4726</v>
      </c>
      <c r="D255" s="163">
        <v>18121398</v>
      </c>
      <c r="E255" s="177" t="s">
        <v>1529</v>
      </c>
      <c r="F255" s="185" t="s">
        <v>1530</v>
      </c>
      <c r="G255" s="163">
        <v>91.67</v>
      </c>
      <c r="H255" s="216">
        <v>6372</v>
      </c>
      <c r="I255" s="219">
        <v>44855</v>
      </c>
      <c r="J255" s="216" t="s">
        <v>1531</v>
      </c>
      <c r="K255" s="90">
        <v>18</v>
      </c>
      <c r="L255" s="86" t="s">
        <v>220</v>
      </c>
      <c r="M255" s="117" t="s">
        <v>221</v>
      </c>
      <c r="N255" s="163"/>
      <c r="O255" s="70"/>
      <c r="P255" s="185">
        <v>91.67</v>
      </c>
      <c r="Q255" s="234">
        <v>6372</v>
      </c>
      <c r="R255" s="219">
        <v>44855</v>
      </c>
      <c r="S255" s="234">
        <v>22002045</v>
      </c>
      <c r="T255" s="90">
        <v>18</v>
      </c>
      <c r="U255" s="86" t="s">
        <v>220</v>
      </c>
      <c r="V255" s="117" t="s">
        <v>221</v>
      </c>
    </row>
    <row r="256" spans="1:22" ht="48.5" x14ac:dyDescent="0.35">
      <c r="A256" s="202"/>
      <c r="B256" s="192" t="s">
        <v>1532</v>
      </c>
      <c r="C256" s="163">
        <v>4210</v>
      </c>
      <c r="D256" s="163">
        <v>18121396</v>
      </c>
      <c r="E256" s="177" t="s">
        <v>1533</v>
      </c>
      <c r="F256" s="185" t="s">
        <v>1534</v>
      </c>
      <c r="G256" s="163">
        <v>18.98</v>
      </c>
      <c r="H256" s="216">
        <v>6373</v>
      </c>
      <c r="I256" s="219">
        <v>44855</v>
      </c>
      <c r="J256" s="216" t="s">
        <v>1535</v>
      </c>
      <c r="K256" s="90">
        <v>18</v>
      </c>
      <c r="L256" s="86" t="s">
        <v>220</v>
      </c>
      <c r="M256" s="117" t="s">
        <v>221</v>
      </c>
      <c r="N256" s="163"/>
      <c r="O256" s="70"/>
      <c r="P256" s="185">
        <v>18.98</v>
      </c>
      <c r="Q256" s="234">
        <v>6373</v>
      </c>
      <c r="R256" s="219">
        <v>44855</v>
      </c>
      <c r="S256" s="234">
        <v>22002046</v>
      </c>
      <c r="T256" s="90">
        <v>18</v>
      </c>
      <c r="U256" s="86" t="s">
        <v>220</v>
      </c>
      <c r="V256" s="117" t="s">
        <v>221</v>
      </c>
    </row>
    <row r="257" spans="1:22" ht="36.5" x14ac:dyDescent="0.35">
      <c r="A257" s="193" t="s">
        <v>1536</v>
      </c>
      <c r="B257" s="193" t="s">
        <v>1537</v>
      </c>
      <c r="C257" s="163">
        <v>2290</v>
      </c>
      <c r="D257" s="163">
        <v>18121397</v>
      </c>
      <c r="E257" s="177" t="s">
        <v>1538</v>
      </c>
      <c r="F257" s="185" t="s">
        <v>1539</v>
      </c>
      <c r="G257" s="190">
        <v>200</v>
      </c>
      <c r="H257" s="216">
        <v>6374</v>
      </c>
      <c r="I257" s="220">
        <v>44855</v>
      </c>
      <c r="J257" s="216" t="s">
        <v>1540</v>
      </c>
      <c r="K257" s="90">
        <v>18</v>
      </c>
      <c r="L257" s="86" t="s">
        <v>220</v>
      </c>
      <c r="M257" s="117" t="s">
        <v>221</v>
      </c>
      <c r="N257" s="163"/>
      <c r="O257" s="70"/>
      <c r="P257" s="185">
        <v>200</v>
      </c>
      <c r="Q257" s="234">
        <v>6374</v>
      </c>
      <c r="R257" s="220">
        <v>44855</v>
      </c>
      <c r="S257" s="234">
        <v>22002047</v>
      </c>
      <c r="T257" s="90">
        <v>18</v>
      </c>
      <c r="U257" s="86" t="s">
        <v>220</v>
      </c>
      <c r="V257" s="117" t="s">
        <v>221</v>
      </c>
    </row>
    <row r="258" spans="1:22" ht="52.5" x14ac:dyDescent="0.35">
      <c r="A258" s="193">
        <v>44848</v>
      </c>
      <c r="B258" s="136" t="s">
        <v>1541</v>
      </c>
      <c r="C258" s="163">
        <v>3465</v>
      </c>
      <c r="D258" s="163">
        <v>18121399</v>
      </c>
      <c r="E258" s="177" t="s">
        <v>1542</v>
      </c>
      <c r="F258" s="185" t="s">
        <v>1543</v>
      </c>
      <c r="G258" s="163">
        <v>46.68</v>
      </c>
      <c r="H258" s="216">
        <v>6377</v>
      </c>
      <c r="I258" s="220">
        <v>44855</v>
      </c>
      <c r="J258" s="216" t="s">
        <v>1544</v>
      </c>
      <c r="K258" s="90">
        <v>18</v>
      </c>
      <c r="L258" s="86" t="s">
        <v>220</v>
      </c>
      <c r="M258" s="117" t="s">
        <v>221</v>
      </c>
      <c r="N258" s="163"/>
      <c r="O258" s="70"/>
      <c r="P258" s="185">
        <v>46.68</v>
      </c>
      <c r="Q258" s="234">
        <v>6377</v>
      </c>
      <c r="R258" s="220">
        <v>44855</v>
      </c>
      <c r="S258" s="234">
        <v>22002048</v>
      </c>
      <c r="T258" s="90">
        <v>18</v>
      </c>
      <c r="U258" s="86" t="s">
        <v>220</v>
      </c>
      <c r="V258" s="117" t="s">
        <v>221</v>
      </c>
    </row>
    <row r="259" spans="1:22" ht="15" thickBot="1" x14ac:dyDescent="0.4">
      <c r="A259" s="213"/>
      <c r="B259" s="213"/>
      <c r="C259" s="222"/>
      <c r="D259" s="222"/>
      <c r="E259" s="213"/>
      <c r="F259" s="199" t="s">
        <v>1545</v>
      </c>
      <c r="G259" s="214">
        <f>SUM(G249:G258)</f>
        <v>599.91</v>
      </c>
      <c r="H259" s="221"/>
      <c r="I259" s="251"/>
      <c r="J259" s="213"/>
      <c r="K259" s="213"/>
      <c r="L259" s="213"/>
      <c r="M259" s="213"/>
      <c r="N259" s="215"/>
      <c r="O259" s="70"/>
      <c r="R259" s="251"/>
    </row>
    <row r="260" spans="1:22" ht="62.5" customHeight="1" thickTop="1" x14ac:dyDescent="0.35">
      <c r="A260" s="183">
        <v>44894</v>
      </c>
      <c r="B260" s="183" t="s">
        <v>1546</v>
      </c>
      <c r="C260" s="163">
        <v>3505</v>
      </c>
      <c r="D260" s="163">
        <v>18121534</v>
      </c>
      <c r="E260" s="185" t="s">
        <v>1547</v>
      </c>
      <c r="F260" s="184" t="s">
        <v>1548</v>
      </c>
      <c r="G260" s="224">
        <v>25.01</v>
      </c>
      <c r="H260" s="163">
        <v>6580</v>
      </c>
      <c r="I260" s="183">
        <v>44867</v>
      </c>
      <c r="J260" s="163" t="s">
        <v>1549</v>
      </c>
      <c r="K260" s="90">
        <v>18</v>
      </c>
      <c r="L260" s="86" t="s">
        <v>220</v>
      </c>
      <c r="M260" s="117" t="s">
        <v>221</v>
      </c>
      <c r="N260" s="158"/>
      <c r="O260" s="70"/>
      <c r="P260" s="185">
        <v>25.01</v>
      </c>
      <c r="Q260" s="234">
        <v>6580</v>
      </c>
      <c r="R260" s="183">
        <v>44867</v>
      </c>
      <c r="S260" s="234">
        <v>22002085</v>
      </c>
      <c r="T260" s="90">
        <v>18</v>
      </c>
      <c r="U260" s="86" t="s">
        <v>220</v>
      </c>
      <c r="V260" s="117" t="s">
        <v>221</v>
      </c>
    </row>
    <row r="261" spans="1:22" ht="31.5" x14ac:dyDescent="0.35">
      <c r="A261" s="183">
        <v>44853</v>
      </c>
      <c r="B261" s="183" t="s">
        <v>1550</v>
      </c>
      <c r="C261" s="163">
        <v>3459</v>
      </c>
      <c r="D261" s="163">
        <v>18121404</v>
      </c>
      <c r="E261" s="185" t="s">
        <v>1426</v>
      </c>
      <c r="F261" s="184" t="s">
        <v>1551</v>
      </c>
      <c r="G261" s="224">
        <v>23.34</v>
      </c>
      <c r="H261" s="163">
        <v>6582</v>
      </c>
      <c r="I261" s="183">
        <v>44867</v>
      </c>
      <c r="J261" s="163" t="s">
        <v>1552</v>
      </c>
      <c r="K261" s="90">
        <v>18</v>
      </c>
      <c r="L261" s="86" t="s">
        <v>220</v>
      </c>
      <c r="M261" s="117" t="s">
        <v>221</v>
      </c>
      <c r="N261" s="158"/>
      <c r="O261" s="70"/>
      <c r="P261" s="185">
        <v>23.34</v>
      </c>
      <c r="Q261" s="234">
        <v>6582</v>
      </c>
      <c r="R261" s="183">
        <v>44867</v>
      </c>
      <c r="S261" s="234">
        <v>22002086</v>
      </c>
      <c r="T261" s="90">
        <v>18</v>
      </c>
      <c r="U261" s="86" t="s">
        <v>220</v>
      </c>
      <c r="V261" s="117" t="s">
        <v>221</v>
      </c>
    </row>
    <row r="262" spans="1:22" ht="52.5" x14ac:dyDescent="0.35">
      <c r="A262" s="183">
        <v>44853</v>
      </c>
      <c r="B262" s="183" t="s">
        <v>1553</v>
      </c>
      <c r="C262" s="163">
        <v>3739</v>
      </c>
      <c r="D262" s="163">
        <v>18121405</v>
      </c>
      <c r="E262" s="185" t="s">
        <v>1554</v>
      </c>
      <c r="F262" s="184" t="s">
        <v>1555</v>
      </c>
      <c r="G262" s="224">
        <v>34</v>
      </c>
      <c r="H262" s="163">
        <v>6583</v>
      </c>
      <c r="I262" s="183">
        <v>44867</v>
      </c>
      <c r="J262" s="163" t="s">
        <v>1556</v>
      </c>
      <c r="K262" s="90">
        <v>9</v>
      </c>
      <c r="L262" s="86" t="s">
        <v>220</v>
      </c>
      <c r="M262" s="117" t="s">
        <v>221</v>
      </c>
      <c r="N262" s="158"/>
      <c r="O262" s="70"/>
      <c r="P262" s="185">
        <v>34</v>
      </c>
      <c r="Q262" s="234">
        <v>6583</v>
      </c>
      <c r="R262" s="183">
        <v>44867</v>
      </c>
      <c r="S262" s="234">
        <v>22002087</v>
      </c>
      <c r="T262" s="90">
        <v>9</v>
      </c>
      <c r="U262" s="86" t="s">
        <v>220</v>
      </c>
      <c r="V262" s="117" t="s">
        <v>221</v>
      </c>
    </row>
    <row r="263" spans="1:22" ht="46" x14ac:dyDescent="0.35">
      <c r="A263" s="183">
        <v>44853</v>
      </c>
      <c r="B263" s="183" t="s">
        <v>1557</v>
      </c>
      <c r="C263" s="163">
        <v>1428</v>
      </c>
      <c r="D263" s="163">
        <v>18121406</v>
      </c>
      <c r="E263" s="185" t="s">
        <v>1558</v>
      </c>
      <c r="F263" s="217" t="s">
        <v>1559</v>
      </c>
      <c r="G263" s="224">
        <v>505.18</v>
      </c>
      <c r="H263" s="163">
        <v>6592</v>
      </c>
      <c r="I263" s="183">
        <v>44867</v>
      </c>
      <c r="J263" s="163" t="s">
        <v>1560</v>
      </c>
      <c r="K263" s="90">
        <v>9</v>
      </c>
      <c r="L263" s="86" t="s">
        <v>220</v>
      </c>
      <c r="M263" s="117" t="s">
        <v>221</v>
      </c>
      <c r="N263" s="163"/>
      <c r="O263" s="70"/>
      <c r="P263" s="185">
        <v>505.18</v>
      </c>
      <c r="Q263" s="234">
        <v>6592</v>
      </c>
      <c r="R263" s="183">
        <v>44867</v>
      </c>
      <c r="S263" s="234">
        <v>22002088</v>
      </c>
      <c r="T263" s="90">
        <v>9</v>
      </c>
      <c r="U263" s="86" t="s">
        <v>220</v>
      </c>
      <c r="V263" s="117" t="s">
        <v>221</v>
      </c>
    </row>
    <row r="264" spans="1:22" ht="72.5" x14ac:dyDescent="0.35">
      <c r="A264" s="201">
        <v>44858</v>
      </c>
      <c r="B264" s="188" t="s">
        <v>1524</v>
      </c>
      <c r="C264" s="163">
        <v>3502</v>
      </c>
      <c r="D264" s="163">
        <v>18121395</v>
      </c>
      <c r="E264" s="185" t="s">
        <v>1561</v>
      </c>
      <c r="F264" s="191" t="s">
        <v>1562</v>
      </c>
      <c r="G264" s="224">
        <v>25.01</v>
      </c>
      <c r="H264" s="163">
        <v>6790</v>
      </c>
      <c r="I264" s="188">
        <v>44875</v>
      </c>
      <c r="J264" s="163" t="s">
        <v>1563</v>
      </c>
      <c r="K264" s="90">
        <v>18</v>
      </c>
      <c r="L264" s="86" t="s">
        <v>220</v>
      </c>
      <c r="M264" s="117" t="s">
        <v>221</v>
      </c>
      <c r="N264" s="163"/>
      <c r="O264" s="70"/>
      <c r="P264" s="185">
        <v>25.01</v>
      </c>
      <c r="Q264" s="234">
        <v>6790</v>
      </c>
      <c r="R264" s="218">
        <v>44875</v>
      </c>
      <c r="S264" s="234">
        <v>22002148</v>
      </c>
      <c r="T264" s="90">
        <v>18</v>
      </c>
      <c r="U264" s="86" t="s">
        <v>220</v>
      </c>
      <c r="V264" s="117" t="s">
        <v>221</v>
      </c>
    </row>
    <row r="265" spans="1:22" ht="72.5" x14ac:dyDescent="0.35">
      <c r="A265" s="193">
        <v>44861</v>
      </c>
      <c r="B265" s="163" t="s">
        <v>1564</v>
      </c>
      <c r="C265" s="163">
        <v>3745</v>
      </c>
      <c r="D265" s="163">
        <v>18121437</v>
      </c>
      <c r="E265" s="185" t="s">
        <v>1565</v>
      </c>
      <c r="F265" s="191" t="s">
        <v>1562</v>
      </c>
      <c r="G265" s="224">
        <v>860</v>
      </c>
      <c r="H265" s="163">
        <v>6835</v>
      </c>
      <c r="I265" s="163">
        <v>44876</v>
      </c>
      <c r="J265" s="163" t="s">
        <v>1566</v>
      </c>
      <c r="K265" s="90">
        <v>18</v>
      </c>
      <c r="L265" s="86" t="s">
        <v>220</v>
      </c>
      <c r="M265" s="117" t="s">
        <v>221</v>
      </c>
      <c r="N265" s="163"/>
      <c r="O265" s="70"/>
      <c r="P265" s="185">
        <v>860</v>
      </c>
      <c r="Q265" s="234">
        <v>6835</v>
      </c>
      <c r="R265" s="187">
        <v>44876</v>
      </c>
      <c r="S265" s="234">
        <v>22002158</v>
      </c>
      <c r="T265" s="90">
        <v>18</v>
      </c>
      <c r="U265" s="86" t="s">
        <v>220</v>
      </c>
      <c r="V265" s="117" t="s">
        <v>221</v>
      </c>
    </row>
    <row r="266" spans="1:22" ht="84.5" x14ac:dyDescent="0.35">
      <c r="A266" s="202">
        <v>44868</v>
      </c>
      <c r="B266" s="192" t="s">
        <v>1567</v>
      </c>
      <c r="C266" s="163">
        <v>6481</v>
      </c>
      <c r="D266" s="163">
        <v>18121441</v>
      </c>
      <c r="E266" s="185" t="s">
        <v>1568</v>
      </c>
      <c r="F266" s="191" t="s">
        <v>1569</v>
      </c>
      <c r="G266" s="224">
        <v>82421.179999999993</v>
      </c>
      <c r="H266" s="163">
        <v>6897</v>
      </c>
      <c r="I266" s="192">
        <v>44880</v>
      </c>
      <c r="J266" s="163" t="s">
        <v>1570</v>
      </c>
      <c r="K266" s="90">
        <v>18</v>
      </c>
      <c r="L266" s="234" t="s">
        <v>1219</v>
      </c>
      <c r="M266" s="117"/>
      <c r="N266" s="163"/>
      <c r="O266" s="70"/>
      <c r="P266" s="185">
        <v>82421.179999999993</v>
      </c>
      <c r="Q266" s="234">
        <v>6897</v>
      </c>
      <c r="R266" s="219">
        <v>44880</v>
      </c>
      <c r="S266" s="234">
        <v>22002167</v>
      </c>
      <c r="T266" s="90">
        <v>18</v>
      </c>
      <c r="U266" s="234" t="s">
        <v>1219</v>
      </c>
      <c r="V266" s="117"/>
    </row>
    <row r="267" spans="1:22" ht="24.5" x14ac:dyDescent="0.35">
      <c r="A267" s="202">
        <v>44859</v>
      </c>
      <c r="B267" s="202"/>
      <c r="C267" s="163">
        <v>4237</v>
      </c>
      <c r="D267" s="163">
        <v>18121429</v>
      </c>
      <c r="E267" s="185" t="s">
        <v>1571</v>
      </c>
      <c r="F267" s="191" t="s">
        <v>1572</v>
      </c>
      <c r="G267" s="224">
        <v>402.34</v>
      </c>
      <c r="H267" s="163">
        <v>6986</v>
      </c>
      <c r="I267" s="192">
        <v>44882</v>
      </c>
      <c r="J267" s="163" t="s">
        <v>1573</v>
      </c>
      <c r="K267" s="90">
        <v>18</v>
      </c>
      <c r="L267" s="86" t="s">
        <v>220</v>
      </c>
      <c r="M267" s="117" t="s">
        <v>221</v>
      </c>
      <c r="N267" s="163"/>
      <c r="O267" s="70"/>
      <c r="P267" s="185">
        <v>4107.16</v>
      </c>
      <c r="Q267" s="234">
        <v>6923</v>
      </c>
      <c r="R267" s="219">
        <v>44882</v>
      </c>
      <c r="S267" s="234">
        <v>22002184</v>
      </c>
      <c r="T267" s="90">
        <v>18</v>
      </c>
      <c r="U267" s="234" t="s">
        <v>220</v>
      </c>
      <c r="V267" s="117" t="s">
        <v>221</v>
      </c>
    </row>
    <row r="268" spans="1:22" ht="48.5" x14ac:dyDescent="0.35">
      <c r="A268" s="202">
        <v>44869</v>
      </c>
      <c r="B268" s="202" t="s">
        <v>1574</v>
      </c>
      <c r="C268" s="163">
        <v>4862</v>
      </c>
      <c r="D268" s="163">
        <v>18121442</v>
      </c>
      <c r="E268" s="185" t="s">
        <v>1575</v>
      </c>
      <c r="F268" s="177" t="s">
        <v>1576</v>
      </c>
      <c r="G268" s="224">
        <v>4107.16</v>
      </c>
      <c r="H268" s="163">
        <v>6923</v>
      </c>
      <c r="I268" s="193">
        <v>44881</v>
      </c>
      <c r="J268" s="163" t="s">
        <v>1577</v>
      </c>
      <c r="K268" s="90">
        <v>18</v>
      </c>
      <c r="L268" s="86" t="s">
        <v>220</v>
      </c>
      <c r="M268" s="117" t="s">
        <v>221</v>
      </c>
      <c r="N268" s="163"/>
      <c r="O268" s="70"/>
      <c r="P268" s="185">
        <v>402.34</v>
      </c>
      <c r="Q268" s="234">
        <v>6986</v>
      </c>
      <c r="R268" s="187">
        <v>44881</v>
      </c>
      <c r="S268" s="234">
        <v>22002186</v>
      </c>
      <c r="T268" s="90">
        <v>18</v>
      </c>
      <c r="U268" s="86" t="s">
        <v>220</v>
      </c>
      <c r="V268" s="117" t="s">
        <v>221</v>
      </c>
    </row>
    <row r="269" spans="1:22" ht="72.5" x14ac:dyDescent="0.35">
      <c r="A269" s="193">
        <v>44881</v>
      </c>
      <c r="B269" s="193" t="s">
        <v>1578</v>
      </c>
      <c r="C269" s="163">
        <v>6821</v>
      </c>
      <c r="D269" s="163">
        <v>18121445</v>
      </c>
      <c r="E269" s="185" t="s">
        <v>1568</v>
      </c>
      <c r="F269" s="177" t="s">
        <v>1579</v>
      </c>
      <c r="G269" s="224">
        <v>39158.800000000003</v>
      </c>
      <c r="H269" s="163">
        <v>7208</v>
      </c>
      <c r="I269" s="193">
        <v>44889</v>
      </c>
      <c r="J269" s="163" t="s">
        <v>1580</v>
      </c>
      <c r="K269" s="90">
        <v>18</v>
      </c>
      <c r="L269" s="234" t="s">
        <v>1219</v>
      </c>
      <c r="M269" s="117"/>
      <c r="N269" s="163"/>
      <c r="O269" s="70"/>
      <c r="P269" s="185">
        <v>39158.800000000003</v>
      </c>
      <c r="Q269" s="234">
        <v>7208</v>
      </c>
      <c r="R269" s="187">
        <v>44889</v>
      </c>
      <c r="S269" s="234">
        <v>22002237</v>
      </c>
      <c r="T269" s="90">
        <v>18</v>
      </c>
      <c r="U269" s="234" t="s">
        <v>1219</v>
      </c>
      <c r="V269" s="117"/>
    </row>
    <row r="270" spans="1:22" ht="60.5" x14ac:dyDescent="0.35">
      <c r="A270" s="193">
        <v>44879</v>
      </c>
      <c r="B270" s="193" t="s">
        <v>1581</v>
      </c>
      <c r="C270" s="163">
        <v>6837</v>
      </c>
      <c r="D270" s="163">
        <v>18121450</v>
      </c>
      <c r="E270" s="185" t="s">
        <v>1345</v>
      </c>
      <c r="F270" s="177" t="s">
        <v>1582</v>
      </c>
      <c r="G270" s="224">
        <v>18400</v>
      </c>
      <c r="H270" s="163">
        <v>7209</v>
      </c>
      <c r="I270" s="193">
        <v>44889</v>
      </c>
      <c r="J270" s="163" t="s">
        <v>1583</v>
      </c>
      <c r="K270" s="90">
        <v>18</v>
      </c>
      <c r="L270" s="234" t="s">
        <v>1219</v>
      </c>
      <c r="M270" s="117"/>
      <c r="N270" s="163"/>
      <c r="O270" s="70"/>
      <c r="P270" s="185">
        <v>18400</v>
      </c>
      <c r="Q270" s="234">
        <v>7209</v>
      </c>
      <c r="R270" s="187">
        <v>44889</v>
      </c>
      <c r="S270" s="234">
        <v>22002238</v>
      </c>
      <c r="T270" s="90">
        <v>18</v>
      </c>
      <c r="U270" s="234" t="s">
        <v>1219</v>
      </c>
      <c r="V270" s="117"/>
    </row>
    <row r="271" spans="1:22" x14ac:dyDescent="0.35">
      <c r="A271" s="136"/>
      <c r="B271" s="136"/>
      <c r="C271" s="231"/>
      <c r="D271" s="231"/>
      <c r="E271" s="136"/>
      <c r="F271" s="225" t="s">
        <v>1584</v>
      </c>
      <c r="G271" s="226">
        <f>SUM(G260:G270)</f>
        <v>145962.01999999999</v>
      </c>
      <c r="H271" s="216"/>
      <c r="I271" s="136"/>
      <c r="J271" s="136"/>
      <c r="K271" s="136"/>
      <c r="L271" s="136"/>
      <c r="M271" s="136"/>
      <c r="N271" s="223"/>
      <c r="O271" s="70"/>
      <c r="R271" s="252"/>
    </row>
    <row r="272" spans="1:22" ht="42" x14ac:dyDescent="0.35">
      <c r="A272" s="233">
        <v>44890</v>
      </c>
      <c r="B272" s="234" t="s">
        <v>1586</v>
      </c>
      <c r="C272" s="234">
        <v>7055</v>
      </c>
      <c r="D272" s="234">
        <v>1812147</v>
      </c>
      <c r="E272" s="185" t="s">
        <v>1587</v>
      </c>
      <c r="F272" s="184" t="s">
        <v>1588</v>
      </c>
      <c r="G272" s="236">
        <v>3648</v>
      </c>
      <c r="H272" s="163">
        <v>7523</v>
      </c>
      <c r="I272" s="183">
        <v>44907</v>
      </c>
      <c r="J272" s="163" t="s">
        <v>1589</v>
      </c>
      <c r="K272" s="90">
        <v>18</v>
      </c>
      <c r="L272" s="86" t="s">
        <v>220</v>
      </c>
      <c r="M272" s="117" t="s">
        <v>221</v>
      </c>
      <c r="N272" s="168"/>
      <c r="O272" s="70"/>
      <c r="P272" s="185">
        <v>3648</v>
      </c>
      <c r="Q272" s="234">
        <v>7523</v>
      </c>
      <c r="R272" s="183">
        <v>44907</v>
      </c>
      <c r="S272" s="234">
        <v>22002314</v>
      </c>
      <c r="T272" s="90">
        <v>18</v>
      </c>
      <c r="U272" s="86" t="s">
        <v>220</v>
      </c>
      <c r="V272" s="117" t="s">
        <v>221</v>
      </c>
    </row>
    <row r="273" spans="1:22" ht="42" x14ac:dyDescent="0.35">
      <c r="A273" s="233">
        <v>44894</v>
      </c>
      <c r="B273" s="234" t="s">
        <v>1590</v>
      </c>
      <c r="C273" s="234">
        <v>3505</v>
      </c>
      <c r="D273" s="234">
        <v>18121534</v>
      </c>
      <c r="E273" s="185" t="s">
        <v>1591</v>
      </c>
      <c r="F273" s="184" t="s">
        <v>1592</v>
      </c>
      <c r="G273" s="236">
        <v>25.01</v>
      </c>
      <c r="H273" s="163">
        <v>7428</v>
      </c>
      <c r="I273" s="183">
        <v>44900</v>
      </c>
      <c r="J273" s="163" t="s">
        <v>1593</v>
      </c>
      <c r="K273" s="90">
        <v>18</v>
      </c>
      <c r="L273" s="86" t="s">
        <v>220</v>
      </c>
      <c r="M273" s="86" t="s">
        <v>221</v>
      </c>
      <c r="N273" s="168"/>
      <c r="O273" s="70"/>
      <c r="P273" s="185">
        <v>25.01</v>
      </c>
      <c r="Q273" s="234">
        <v>7428</v>
      </c>
      <c r="R273" s="183">
        <v>44900</v>
      </c>
      <c r="S273" s="234">
        <v>22002291</v>
      </c>
      <c r="T273" s="90">
        <v>18</v>
      </c>
      <c r="U273" s="86" t="s">
        <v>220</v>
      </c>
      <c r="V273" s="86" t="s">
        <v>221</v>
      </c>
    </row>
    <row r="274" spans="1:22" ht="42" x14ac:dyDescent="0.35">
      <c r="A274" s="183">
        <v>44890</v>
      </c>
      <c r="B274" s="183" t="s">
        <v>1594</v>
      </c>
      <c r="C274" s="163">
        <v>5285</v>
      </c>
      <c r="D274" s="163">
        <v>18121473</v>
      </c>
      <c r="E274" s="185" t="s">
        <v>1595</v>
      </c>
      <c r="F274" s="184" t="s">
        <v>1596</v>
      </c>
      <c r="G274" s="236">
        <v>220</v>
      </c>
      <c r="H274" s="163">
        <v>7367</v>
      </c>
      <c r="I274" s="183">
        <v>44896</v>
      </c>
      <c r="J274" s="163" t="s">
        <v>1597</v>
      </c>
      <c r="K274" s="121">
        <v>18</v>
      </c>
      <c r="L274" s="86" t="s">
        <v>220</v>
      </c>
      <c r="M274" s="86" t="s">
        <v>221</v>
      </c>
      <c r="N274" s="168"/>
      <c r="O274" s="70"/>
      <c r="P274" s="185">
        <v>220</v>
      </c>
      <c r="Q274" s="234">
        <v>7367</v>
      </c>
      <c r="R274" s="183">
        <v>44896</v>
      </c>
      <c r="S274" s="234">
        <v>22002271</v>
      </c>
      <c r="T274" s="90">
        <v>18</v>
      </c>
      <c r="U274" s="86" t="s">
        <v>220</v>
      </c>
      <c r="V274" s="86" t="s">
        <v>221</v>
      </c>
    </row>
    <row r="275" spans="1:22" ht="34.5" x14ac:dyDescent="0.35">
      <c r="A275" s="234">
        <v>54</v>
      </c>
      <c r="B275" s="235">
        <v>1026</v>
      </c>
      <c r="C275" s="234">
        <v>18121536</v>
      </c>
      <c r="D275" s="163"/>
      <c r="E275" s="185" t="s">
        <v>1598</v>
      </c>
      <c r="F275" s="217" t="s">
        <v>1599</v>
      </c>
      <c r="G275" s="236">
        <v>125.5</v>
      </c>
      <c r="H275" s="163">
        <v>7524</v>
      </c>
      <c r="I275" s="183">
        <v>44907</v>
      </c>
      <c r="J275" s="163" t="s">
        <v>1600</v>
      </c>
      <c r="K275" s="90">
        <v>13</v>
      </c>
      <c r="L275" s="86" t="s">
        <v>220</v>
      </c>
      <c r="M275" s="86" t="s">
        <v>221</v>
      </c>
      <c r="N275" s="168"/>
      <c r="O275" s="70"/>
      <c r="P275" s="185">
        <v>125.5</v>
      </c>
      <c r="Q275" s="234">
        <v>7524</v>
      </c>
      <c r="R275" s="183">
        <v>44907</v>
      </c>
      <c r="S275" s="234">
        <v>22002315</v>
      </c>
      <c r="T275" s="90">
        <v>13</v>
      </c>
      <c r="U275" s="86" t="s">
        <v>220</v>
      </c>
      <c r="V275" s="86" t="s">
        <v>221</v>
      </c>
    </row>
    <row r="276" spans="1:22" ht="48.5" x14ac:dyDescent="0.35">
      <c r="A276" s="233">
        <v>44895</v>
      </c>
      <c r="B276" s="234" t="s">
        <v>1601</v>
      </c>
      <c r="C276" s="234">
        <v>7056</v>
      </c>
      <c r="D276" s="234">
        <v>18121540</v>
      </c>
      <c r="E276" s="185" t="s">
        <v>1602</v>
      </c>
      <c r="F276" s="191" t="s">
        <v>1603</v>
      </c>
      <c r="G276" s="236">
        <v>1876.9</v>
      </c>
      <c r="H276" s="163">
        <v>7525</v>
      </c>
      <c r="I276" s="188">
        <v>44907</v>
      </c>
      <c r="J276" s="163" t="s">
        <v>1604</v>
      </c>
      <c r="K276" s="121">
        <v>18</v>
      </c>
      <c r="L276" s="163" t="s">
        <v>220</v>
      </c>
      <c r="M276" s="86" t="s">
        <v>221</v>
      </c>
      <c r="N276" s="168"/>
      <c r="O276" s="70"/>
      <c r="P276" s="185">
        <v>1876.9</v>
      </c>
      <c r="Q276" s="234">
        <v>7525</v>
      </c>
      <c r="R276" s="218">
        <v>44907</v>
      </c>
      <c r="S276" s="234">
        <v>22002316</v>
      </c>
      <c r="T276" s="90">
        <v>18</v>
      </c>
      <c r="U276" s="86" t="s">
        <v>220</v>
      </c>
      <c r="V276" s="86" t="s">
        <v>221</v>
      </c>
    </row>
    <row r="277" spans="1:22" ht="60.5" x14ac:dyDescent="0.35">
      <c r="A277" s="233">
        <v>44895</v>
      </c>
      <c r="B277" s="234">
        <v>665</v>
      </c>
      <c r="C277" s="234">
        <v>799</v>
      </c>
      <c r="D277" s="234">
        <v>18121535</v>
      </c>
      <c r="E277" s="185" t="s">
        <v>1605</v>
      </c>
      <c r="F277" s="191" t="s">
        <v>1606</v>
      </c>
      <c r="G277" s="236">
        <v>13200</v>
      </c>
      <c r="H277" s="163">
        <v>7543</v>
      </c>
      <c r="I277" s="163">
        <v>44908</v>
      </c>
      <c r="J277" s="163" t="s">
        <v>1607</v>
      </c>
      <c r="K277" s="90">
        <v>18</v>
      </c>
      <c r="L277" s="98" t="s">
        <v>254</v>
      </c>
      <c r="M277" s="86"/>
      <c r="N277" s="168"/>
      <c r="O277" s="70"/>
      <c r="P277" s="185">
        <v>13200</v>
      </c>
      <c r="Q277" s="234">
        <v>7543</v>
      </c>
      <c r="R277" s="187">
        <v>44908</v>
      </c>
      <c r="S277" s="234">
        <v>22002325</v>
      </c>
      <c r="T277" s="90">
        <v>18</v>
      </c>
      <c r="U277" s="98" t="s">
        <v>254</v>
      </c>
      <c r="V277" s="86"/>
    </row>
    <row r="278" spans="1:22" ht="60.5" x14ac:dyDescent="0.35">
      <c r="A278" s="233">
        <v>44895</v>
      </c>
      <c r="B278" s="234">
        <v>802</v>
      </c>
      <c r="C278" s="234">
        <v>3065</v>
      </c>
      <c r="D278" s="234">
        <v>18121537</v>
      </c>
      <c r="E278" s="185" t="s">
        <v>1608</v>
      </c>
      <c r="F278" s="191" t="s">
        <v>1609</v>
      </c>
      <c r="G278" s="236">
        <v>45.43</v>
      </c>
      <c r="H278" s="163">
        <v>7544</v>
      </c>
      <c r="I278" s="192">
        <v>44908</v>
      </c>
      <c r="J278" s="163" t="s">
        <v>1610</v>
      </c>
      <c r="K278" s="90">
        <v>9</v>
      </c>
      <c r="L278" s="86" t="s">
        <v>220</v>
      </c>
      <c r="M278" s="86" t="s">
        <v>221</v>
      </c>
      <c r="N278" s="168"/>
      <c r="O278" s="70"/>
      <c r="P278" s="185">
        <v>45.43</v>
      </c>
      <c r="Q278" s="234">
        <v>7544</v>
      </c>
      <c r="R278" s="219">
        <v>44908</v>
      </c>
      <c r="S278" s="234">
        <v>22002327</v>
      </c>
      <c r="T278" s="90">
        <v>9</v>
      </c>
      <c r="U278" s="86" t="s">
        <v>220</v>
      </c>
      <c r="V278" s="86" t="s">
        <v>221</v>
      </c>
    </row>
    <row r="279" spans="1:22" ht="48.5" x14ac:dyDescent="0.35">
      <c r="A279" s="233">
        <v>44895</v>
      </c>
      <c r="B279" s="234" t="s">
        <v>1611</v>
      </c>
      <c r="C279" s="234">
        <v>3505</v>
      </c>
      <c r="D279" s="234">
        <v>18121539</v>
      </c>
      <c r="E279" s="185" t="s">
        <v>1612</v>
      </c>
      <c r="F279" s="191" t="s">
        <v>1613</v>
      </c>
      <c r="G279" s="236">
        <v>75.02</v>
      </c>
      <c r="H279" s="163">
        <v>7569</v>
      </c>
      <c r="I279" s="192">
        <v>44908</v>
      </c>
      <c r="J279" s="163" t="s">
        <v>1614</v>
      </c>
      <c r="K279" s="90">
        <v>18</v>
      </c>
      <c r="L279" s="86" t="s">
        <v>220</v>
      </c>
      <c r="M279" s="86" t="s">
        <v>221</v>
      </c>
      <c r="N279" s="168"/>
      <c r="O279" s="70"/>
      <c r="P279" s="185">
        <v>75.02</v>
      </c>
      <c r="Q279" s="234">
        <v>7569</v>
      </c>
      <c r="R279" s="219">
        <v>44908</v>
      </c>
      <c r="S279" s="234">
        <v>22002328</v>
      </c>
      <c r="T279" s="90">
        <v>18</v>
      </c>
      <c r="U279" s="86" t="s">
        <v>220</v>
      </c>
      <c r="V279" s="86" t="s">
        <v>221</v>
      </c>
    </row>
    <row r="280" spans="1:22" ht="36.5" x14ac:dyDescent="0.35">
      <c r="A280" s="233">
        <v>44896</v>
      </c>
      <c r="B280" s="234">
        <v>671</v>
      </c>
      <c r="C280" s="234">
        <v>2262</v>
      </c>
      <c r="D280" s="234">
        <v>18121542</v>
      </c>
      <c r="E280" s="185" t="s">
        <v>1615</v>
      </c>
      <c r="F280" s="177" t="s">
        <v>1616</v>
      </c>
      <c r="G280" s="236">
        <v>55551.55</v>
      </c>
      <c r="H280" s="163">
        <v>7570</v>
      </c>
      <c r="I280" s="193">
        <v>44908</v>
      </c>
      <c r="J280" s="163" t="s">
        <v>1617</v>
      </c>
      <c r="K280" s="90">
        <v>18</v>
      </c>
      <c r="L280" s="86" t="s">
        <v>220</v>
      </c>
      <c r="M280" s="86" t="s">
        <v>221</v>
      </c>
      <c r="N280" s="168"/>
      <c r="O280" s="70"/>
      <c r="P280" s="185">
        <v>55551.55</v>
      </c>
      <c r="Q280" s="234">
        <v>7570</v>
      </c>
      <c r="R280" s="187">
        <v>44908</v>
      </c>
      <c r="S280" s="234">
        <v>22002340</v>
      </c>
      <c r="T280" s="90">
        <v>18</v>
      </c>
      <c r="U280" s="86" t="s">
        <v>220</v>
      </c>
      <c r="V280" s="86" t="s">
        <v>221</v>
      </c>
    </row>
    <row r="281" spans="1:22" ht="48.5" x14ac:dyDescent="0.35">
      <c r="A281" s="233">
        <v>44896</v>
      </c>
      <c r="B281" s="234" t="s">
        <v>1618</v>
      </c>
      <c r="C281" s="234">
        <v>5145</v>
      </c>
      <c r="D281" s="234">
        <v>18121543</v>
      </c>
      <c r="E281" s="185" t="s">
        <v>1619</v>
      </c>
      <c r="F281" s="177" t="s">
        <v>1620</v>
      </c>
      <c r="G281" s="236">
        <v>285.01</v>
      </c>
      <c r="H281" s="163">
        <v>7571</v>
      </c>
      <c r="I281" s="193">
        <v>44908</v>
      </c>
      <c r="J281" s="163" t="s">
        <v>1621</v>
      </c>
      <c r="K281" s="90">
        <v>18</v>
      </c>
      <c r="L281" s="86" t="s">
        <v>220</v>
      </c>
      <c r="M281" s="86" t="s">
        <v>221</v>
      </c>
      <c r="N281" s="168"/>
      <c r="O281" s="70"/>
      <c r="P281" s="185">
        <v>285.01</v>
      </c>
      <c r="Q281" s="234">
        <v>7571</v>
      </c>
      <c r="R281" s="187">
        <v>44908</v>
      </c>
      <c r="S281" s="234">
        <v>22002341</v>
      </c>
      <c r="T281" s="90">
        <v>18</v>
      </c>
      <c r="U281" s="86" t="s">
        <v>220</v>
      </c>
      <c r="V281" s="86" t="s">
        <v>221</v>
      </c>
    </row>
    <row r="282" spans="1:22" ht="48.5" x14ac:dyDescent="0.35">
      <c r="A282" s="233">
        <v>44896</v>
      </c>
      <c r="B282" s="234" t="s">
        <v>1622</v>
      </c>
      <c r="C282" s="234">
        <v>5861</v>
      </c>
      <c r="D282" s="234">
        <v>18121544</v>
      </c>
      <c r="E282" s="185" t="s">
        <v>1623</v>
      </c>
      <c r="F282" s="177" t="s">
        <v>1624</v>
      </c>
      <c r="G282" s="236">
        <v>396.63</v>
      </c>
      <c r="H282" s="163">
        <v>7573</v>
      </c>
      <c r="I282" s="193">
        <v>44908</v>
      </c>
      <c r="J282" s="163" t="s">
        <v>1625</v>
      </c>
      <c r="K282" s="90">
        <v>9</v>
      </c>
      <c r="L282" s="86" t="s">
        <v>220</v>
      </c>
      <c r="M282" s="86" t="s">
        <v>221</v>
      </c>
      <c r="N282" s="168"/>
      <c r="O282" s="70"/>
      <c r="P282" s="185">
        <v>396.63</v>
      </c>
      <c r="Q282" s="234">
        <v>7573</v>
      </c>
      <c r="R282" s="187">
        <v>44908</v>
      </c>
      <c r="S282" s="234">
        <v>22002342</v>
      </c>
      <c r="T282" s="90">
        <v>9</v>
      </c>
      <c r="U282" s="86" t="s">
        <v>220</v>
      </c>
      <c r="V282" s="86" t="s">
        <v>221</v>
      </c>
    </row>
    <row r="283" spans="1:22" ht="60.5" x14ac:dyDescent="0.35">
      <c r="A283" s="233">
        <v>44900</v>
      </c>
      <c r="B283" s="234" t="s">
        <v>1626</v>
      </c>
      <c r="C283" s="234">
        <v>6031</v>
      </c>
      <c r="D283" s="234">
        <v>18121545</v>
      </c>
      <c r="E283" s="177" t="s">
        <v>1627</v>
      </c>
      <c r="F283" s="185" t="s">
        <v>1628</v>
      </c>
      <c r="G283" s="237">
        <v>13.75</v>
      </c>
      <c r="H283" s="163">
        <v>7576</v>
      </c>
      <c r="I283" s="220">
        <v>44908</v>
      </c>
      <c r="J283" s="216" t="s">
        <v>1629</v>
      </c>
      <c r="K283" s="90">
        <v>18</v>
      </c>
      <c r="L283" s="86" t="s">
        <v>220</v>
      </c>
      <c r="M283" s="86" t="s">
        <v>221</v>
      </c>
      <c r="N283" s="168"/>
      <c r="O283" s="70"/>
      <c r="P283" s="185">
        <v>13.75</v>
      </c>
      <c r="Q283" s="234">
        <v>6031</v>
      </c>
      <c r="R283" s="220">
        <v>44908</v>
      </c>
      <c r="S283" s="234">
        <v>22002343</v>
      </c>
      <c r="T283" s="90">
        <v>18</v>
      </c>
      <c r="U283" s="86" t="s">
        <v>220</v>
      </c>
      <c r="V283" s="86" t="s">
        <v>221</v>
      </c>
    </row>
    <row r="284" spans="1:22" ht="60.5" x14ac:dyDescent="0.35">
      <c r="A284" s="233">
        <v>44907</v>
      </c>
      <c r="B284" s="234" t="s">
        <v>1630</v>
      </c>
      <c r="C284" s="234">
        <v>3459</v>
      </c>
      <c r="D284" s="234">
        <v>18121501</v>
      </c>
      <c r="E284" s="177" t="s">
        <v>1631</v>
      </c>
      <c r="F284" s="185" t="s">
        <v>1632</v>
      </c>
      <c r="G284" s="237">
        <v>93.36</v>
      </c>
      <c r="H284" s="163">
        <v>7645</v>
      </c>
      <c r="I284" s="220">
        <v>44911</v>
      </c>
      <c r="J284" s="216" t="s">
        <v>1633</v>
      </c>
      <c r="K284" s="90">
        <v>18</v>
      </c>
      <c r="L284" s="86" t="s">
        <v>220</v>
      </c>
      <c r="M284" s="86" t="s">
        <v>221</v>
      </c>
      <c r="N284" s="168"/>
      <c r="O284" s="70"/>
      <c r="P284" s="185">
        <v>93.36</v>
      </c>
      <c r="Q284" s="234">
        <v>7645</v>
      </c>
      <c r="R284" s="220">
        <v>44911</v>
      </c>
      <c r="S284" s="234">
        <v>22002368</v>
      </c>
      <c r="T284" s="90">
        <v>18</v>
      </c>
      <c r="U284" s="86" t="s">
        <v>220</v>
      </c>
      <c r="V284" s="86" t="s">
        <v>221</v>
      </c>
    </row>
    <row r="285" spans="1:22" ht="36.5" x14ac:dyDescent="0.35">
      <c r="A285" s="233">
        <v>44911</v>
      </c>
      <c r="B285" s="234" t="s">
        <v>1634</v>
      </c>
      <c r="C285" s="234">
        <v>7190</v>
      </c>
      <c r="D285" s="234">
        <v>18121546</v>
      </c>
      <c r="E285" s="177" t="s">
        <v>1635</v>
      </c>
      <c r="F285" s="185" t="s">
        <v>1636</v>
      </c>
      <c r="G285" s="237">
        <v>213.33</v>
      </c>
      <c r="H285" s="163">
        <v>7646</v>
      </c>
      <c r="I285" s="220">
        <v>44911</v>
      </c>
      <c r="J285" s="216" t="s">
        <v>1637</v>
      </c>
      <c r="K285" s="90">
        <v>18</v>
      </c>
      <c r="L285" s="86" t="s">
        <v>220</v>
      </c>
      <c r="M285" s="86" t="s">
        <v>221</v>
      </c>
      <c r="N285" s="168"/>
      <c r="O285" s="70"/>
      <c r="P285" s="185">
        <v>213.33</v>
      </c>
      <c r="Q285" s="234">
        <v>7646</v>
      </c>
      <c r="R285" s="220">
        <v>44911</v>
      </c>
      <c r="S285" s="234">
        <v>22002357</v>
      </c>
      <c r="T285" s="90">
        <v>18</v>
      </c>
      <c r="U285" s="86" t="s">
        <v>220</v>
      </c>
      <c r="V285" s="86" t="s">
        <v>221</v>
      </c>
    </row>
    <row r="286" spans="1:22" ht="48.5" x14ac:dyDescent="0.35">
      <c r="A286" s="233">
        <v>44901</v>
      </c>
      <c r="B286" s="234" t="s">
        <v>1638</v>
      </c>
      <c r="C286" s="234">
        <v>6030</v>
      </c>
      <c r="D286" s="234">
        <v>18121547</v>
      </c>
      <c r="E286" s="177" t="s">
        <v>1639</v>
      </c>
      <c r="F286" s="185" t="s">
        <v>1640</v>
      </c>
      <c r="G286" s="237">
        <v>13.75</v>
      </c>
      <c r="H286" s="163">
        <v>7648</v>
      </c>
      <c r="I286" s="220">
        <v>44911</v>
      </c>
      <c r="J286" s="216" t="s">
        <v>1641</v>
      </c>
      <c r="K286" s="90">
        <v>18</v>
      </c>
      <c r="L286" s="86" t="s">
        <v>220</v>
      </c>
      <c r="M286" s="86" t="s">
        <v>221</v>
      </c>
      <c r="N286" s="168"/>
      <c r="O286" s="70"/>
      <c r="P286" s="185">
        <v>13.75</v>
      </c>
      <c r="Q286" s="234">
        <v>7648</v>
      </c>
      <c r="R286" s="220">
        <v>44911</v>
      </c>
      <c r="S286" s="234">
        <v>22002358</v>
      </c>
      <c r="T286" s="90">
        <v>18</v>
      </c>
      <c r="U286" s="86" t="s">
        <v>220</v>
      </c>
      <c r="V286" s="86" t="s">
        <v>221</v>
      </c>
    </row>
    <row r="287" spans="1:22" ht="42" x14ac:dyDescent="0.35">
      <c r="A287" s="233">
        <v>44907</v>
      </c>
      <c r="B287" s="234" t="s">
        <v>1642</v>
      </c>
      <c r="C287" s="234">
        <v>5919</v>
      </c>
      <c r="D287" s="234">
        <v>18121548</v>
      </c>
      <c r="E287" s="177" t="s">
        <v>1643</v>
      </c>
      <c r="F287" s="185" t="s">
        <v>1644</v>
      </c>
      <c r="G287" s="237">
        <v>143.13</v>
      </c>
      <c r="H287" s="163">
        <v>7650</v>
      </c>
      <c r="I287" s="220">
        <v>44911</v>
      </c>
      <c r="J287" s="216" t="s">
        <v>1645</v>
      </c>
      <c r="K287" s="90">
        <v>18</v>
      </c>
      <c r="L287" s="86" t="s">
        <v>220</v>
      </c>
      <c r="M287" s="86" t="s">
        <v>221</v>
      </c>
      <c r="N287" s="168"/>
      <c r="O287" s="70"/>
      <c r="P287" s="185">
        <v>143.13</v>
      </c>
      <c r="Q287" s="234">
        <v>7650</v>
      </c>
      <c r="R287" s="220">
        <v>44911</v>
      </c>
      <c r="S287" s="234">
        <v>22002359</v>
      </c>
      <c r="T287" s="90">
        <v>18</v>
      </c>
      <c r="U287" s="86" t="s">
        <v>220</v>
      </c>
      <c r="V287" s="86" t="s">
        <v>221</v>
      </c>
    </row>
    <row r="288" spans="1:22" ht="48.5" x14ac:dyDescent="0.35">
      <c r="A288" s="233">
        <v>44907</v>
      </c>
      <c r="B288" s="234" t="s">
        <v>1646</v>
      </c>
      <c r="C288" s="234">
        <v>3465</v>
      </c>
      <c r="D288" s="234">
        <v>18121506</v>
      </c>
      <c r="E288" s="177" t="s">
        <v>1647</v>
      </c>
      <c r="F288" s="185" t="s">
        <v>1648</v>
      </c>
      <c r="G288" s="237">
        <v>93.36</v>
      </c>
      <c r="H288" s="163">
        <v>7732</v>
      </c>
      <c r="I288" s="220">
        <v>44915</v>
      </c>
      <c r="J288" s="216" t="s">
        <v>1649</v>
      </c>
      <c r="K288" s="90">
        <v>18</v>
      </c>
      <c r="L288" s="86" t="s">
        <v>220</v>
      </c>
      <c r="M288" s="86" t="s">
        <v>221</v>
      </c>
      <c r="N288" s="168"/>
      <c r="O288" s="70"/>
      <c r="P288" s="185">
        <v>93.36</v>
      </c>
      <c r="Q288" s="234">
        <v>7732</v>
      </c>
      <c r="R288" s="220">
        <v>44915</v>
      </c>
      <c r="S288" s="234">
        <v>22002374</v>
      </c>
      <c r="T288" s="90">
        <v>18</v>
      </c>
      <c r="U288" s="86" t="s">
        <v>220</v>
      </c>
      <c r="V288" s="86" t="s">
        <v>221</v>
      </c>
    </row>
    <row r="289" spans="1:22" ht="36.5" x14ac:dyDescent="0.35">
      <c r="A289" s="233">
        <v>44908</v>
      </c>
      <c r="B289" s="234" t="s">
        <v>1650</v>
      </c>
      <c r="C289" s="234">
        <v>5921</v>
      </c>
      <c r="D289" s="234">
        <v>18121502</v>
      </c>
      <c r="E289" s="177" t="s">
        <v>1651</v>
      </c>
      <c r="F289" s="185" t="s">
        <v>1652</v>
      </c>
      <c r="G289" s="237">
        <v>151.46</v>
      </c>
      <c r="H289" s="163">
        <v>7733</v>
      </c>
      <c r="I289" s="220">
        <v>44915</v>
      </c>
      <c r="J289" s="216" t="s">
        <v>1653</v>
      </c>
      <c r="K289" s="90">
        <v>18</v>
      </c>
      <c r="L289" s="86" t="s">
        <v>220</v>
      </c>
      <c r="M289" s="86" t="s">
        <v>221</v>
      </c>
      <c r="N289" s="168"/>
      <c r="O289" s="70"/>
      <c r="P289" s="185">
        <v>151.46</v>
      </c>
      <c r="Q289" s="234">
        <v>7733</v>
      </c>
      <c r="R289" s="220">
        <v>44915</v>
      </c>
      <c r="S289" s="234">
        <v>22002376</v>
      </c>
      <c r="T289" s="90">
        <v>18</v>
      </c>
      <c r="U289" s="86" t="s">
        <v>220</v>
      </c>
      <c r="V289" s="86" t="s">
        <v>221</v>
      </c>
    </row>
    <row r="290" spans="1:22" ht="48.5" x14ac:dyDescent="0.35">
      <c r="A290" s="233">
        <v>44908</v>
      </c>
      <c r="B290" s="234" t="s">
        <v>1654</v>
      </c>
      <c r="C290" s="234">
        <v>5910</v>
      </c>
      <c r="D290" s="234">
        <v>18121503</v>
      </c>
      <c r="E290" s="177" t="s">
        <v>1655</v>
      </c>
      <c r="F290" s="185" t="s">
        <v>1656</v>
      </c>
      <c r="G290" s="237">
        <v>125</v>
      </c>
      <c r="H290" s="163">
        <v>7734</v>
      </c>
      <c r="I290" s="220">
        <v>44915</v>
      </c>
      <c r="J290" s="216" t="s">
        <v>1657</v>
      </c>
      <c r="K290" s="90">
        <v>18</v>
      </c>
      <c r="L290" s="86" t="s">
        <v>220</v>
      </c>
      <c r="M290" s="86" t="s">
        <v>221</v>
      </c>
      <c r="N290" s="168"/>
      <c r="O290" s="70"/>
      <c r="P290" s="185">
        <v>125</v>
      </c>
      <c r="Q290" s="234">
        <v>7734</v>
      </c>
      <c r="R290" s="220">
        <v>44915</v>
      </c>
      <c r="S290" s="234">
        <v>22002377</v>
      </c>
      <c r="T290" s="90">
        <v>18</v>
      </c>
      <c r="U290" s="86" t="s">
        <v>220</v>
      </c>
      <c r="V290" s="86" t="s">
        <v>221</v>
      </c>
    </row>
    <row r="291" spans="1:22" ht="60.5" x14ac:dyDescent="0.35">
      <c r="A291" s="233">
        <v>44909</v>
      </c>
      <c r="B291" s="234" t="s">
        <v>1658</v>
      </c>
      <c r="C291" s="234">
        <v>3504</v>
      </c>
      <c r="D291" s="234">
        <v>18121505</v>
      </c>
      <c r="E291" s="177" t="s">
        <v>1659</v>
      </c>
      <c r="F291" s="185" t="s">
        <v>1660</v>
      </c>
      <c r="G291" s="237">
        <v>25.01</v>
      </c>
      <c r="H291" s="163">
        <v>7784</v>
      </c>
      <c r="I291" s="220">
        <v>44917</v>
      </c>
      <c r="J291" s="216" t="s">
        <v>1661</v>
      </c>
      <c r="K291" s="90">
        <v>18</v>
      </c>
      <c r="L291" s="86" t="s">
        <v>220</v>
      </c>
      <c r="M291" s="86" t="s">
        <v>221</v>
      </c>
      <c r="N291" s="168"/>
      <c r="O291" s="70"/>
      <c r="P291" s="185">
        <v>25.01</v>
      </c>
      <c r="Q291" s="234">
        <v>7784</v>
      </c>
      <c r="R291" s="220">
        <v>44917</v>
      </c>
      <c r="S291" s="234"/>
      <c r="T291" s="90">
        <v>18</v>
      </c>
      <c r="U291" s="86" t="s">
        <v>220</v>
      </c>
      <c r="V291" s="86" t="s">
        <v>221</v>
      </c>
    </row>
    <row r="292" spans="1:22" ht="48.5" x14ac:dyDescent="0.35">
      <c r="A292" s="233">
        <v>44907</v>
      </c>
      <c r="B292" s="234" t="s">
        <v>1646</v>
      </c>
      <c r="C292" s="234">
        <v>3465</v>
      </c>
      <c r="D292" s="234">
        <v>18121550</v>
      </c>
      <c r="E292" s="177" t="s">
        <v>1488</v>
      </c>
      <c r="F292" s="185" t="s">
        <v>1662</v>
      </c>
      <c r="G292" s="237">
        <v>93.36</v>
      </c>
      <c r="H292" s="163">
        <v>7785</v>
      </c>
      <c r="I292" s="220">
        <v>44917</v>
      </c>
      <c r="J292" s="216" t="s">
        <v>1663</v>
      </c>
      <c r="K292" s="90">
        <v>18</v>
      </c>
      <c r="L292" s="86" t="s">
        <v>220</v>
      </c>
      <c r="M292" s="86" t="s">
        <v>221</v>
      </c>
      <c r="N292" s="168"/>
      <c r="O292" s="70"/>
      <c r="P292" s="185">
        <v>93.36</v>
      </c>
      <c r="Q292" s="234">
        <v>7785</v>
      </c>
      <c r="R292" s="220">
        <v>44917</v>
      </c>
      <c r="S292" s="234">
        <v>22002396</v>
      </c>
      <c r="T292" s="90">
        <v>18</v>
      </c>
      <c r="U292" s="86" t="s">
        <v>220</v>
      </c>
      <c r="V292" s="86" t="s">
        <v>221</v>
      </c>
    </row>
    <row r="293" spans="1:22" ht="60.5" x14ac:dyDescent="0.35">
      <c r="A293" s="233">
        <v>44909</v>
      </c>
      <c r="B293" s="234" t="s">
        <v>1664</v>
      </c>
      <c r="C293" s="234">
        <v>3587</v>
      </c>
      <c r="D293" s="234">
        <v>18121504</v>
      </c>
      <c r="E293" s="177" t="s">
        <v>1665</v>
      </c>
      <c r="F293" s="185" t="s">
        <v>1666</v>
      </c>
      <c r="G293" s="237">
        <v>3157.47</v>
      </c>
      <c r="H293" s="163">
        <v>7786</v>
      </c>
      <c r="I293" s="220">
        <v>44917</v>
      </c>
      <c r="J293" s="216" t="s">
        <v>1667</v>
      </c>
      <c r="K293" s="90">
        <v>18</v>
      </c>
      <c r="L293" s="86" t="s">
        <v>220</v>
      </c>
      <c r="M293" s="86" t="s">
        <v>221</v>
      </c>
      <c r="N293" s="168"/>
      <c r="O293" s="70"/>
      <c r="P293" s="185">
        <v>3157.47</v>
      </c>
      <c r="Q293" s="234">
        <v>7786</v>
      </c>
      <c r="R293" s="220">
        <v>44917</v>
      </c>
      <c r="S293" s="234">
        <v>22002397</v>
      </c>
      <c r="T293" s="90">
        <v>18</v>
      </c>
      <c r="U293" s="86" t="s">
        <v>220</v>
      </c>
      <c r="V293" s="86" t="s">
        <v>221</v>
      </c>
    </row>
    <row r="294" spans="1:22" ht="63" x14ac:dyDescent="0.35">
      <c r="A294" s="233">
        <v>44907</v>
      </c>
      <c r="B294" s="234" t="s">
        <v>1668</v>
      </c>
      <c r="C294" s="234">
        <v>7497</v>
      </c>
      <c r="D294" s="234">
        <v>18121549</v>
      </c>
      <c r="E294" s="177" t="s">
        <v>1669</v>
      </c>
      <c r="F294" s="185" t="s">
        <v>1670</v>
      </c>
      <c r="G294" s="237">
        <v>2300</v>
      </c>
      <c r="H294" s="163">
        <v>7821</v>
      </c>
      <c r="I294" s="220">
        <v>44918</v>
      </c>
      <c r="J294" s="216" t="s">
        <v>1671</v>
      </c>
      <c r="K294" s="90">
        <v>18</v>
      </c>
      <c r="L294" s="98" t="s">
        <v>254</v>
      </c>
      <c r="M294" s="86"/>
      <c r="N294" s="168"/>
      <c r="O294" s="70"/>
      <c r="P294" s="185">
        <v>2300</v>
      </c>
      <c r="Q294" s="234">
        <v>7821</v>
      </c>
      <c r="R294" s="220">
        <v>44918</v>
      </c>
      <c r="S294" s="234">
        <v>22002414</v>
      </c>
      <c r="T294" s="90">
        <v>18</v>
      </c>
      <c r="U294" s="98" t="s">
        <v>254</v>
      </c>
      <c r="V294" s="86"/>
    </row>
    <row r="295" spans="1:22" ht="60.5" x14ac:dyDescent="0.35">
      <c r="A295" s="233">
        <v>44914</v>
      </c>
      <c r="B295" s="234" t="s">
        <v>1672</v>
      </c>
      <c r="C295" s="234">
        <v>3459</v>
      </c>
      <c r="D295" s="234">
        <v>18121576</v>
      </c>
      <c r="E295" s="177" t="s">
        <v>1673</v>
      </c>
      <c r="F295" s="185" t="s">
        <v>1674</v>
      </c>
      <c r="G295" s="237">
        <v>46.68</v>
      </c>
      <c r="H295" s="163">
        <v>7857</v>
      </c>
      <c r="I295" s="220">
        <v>44923</v>
      </c>
      <c r="J295" s="216" t="s">
        <v>1675</v>
      </c>
      <c r="K295" s="90">
        <v>18</v>
      </c>
      <c r="L295" s="86" t="s">
        <v>220</v>
      </c>
      <c r="M295" s="86" t="s">
        <v>221</v>
      </c>
      <c r="N295" s="168"/>
      <c r="O295" s="70"/>
      <c r="P295" s="185">
        <v>46.68</v>
      </c>
      <c r="Q295" s="234">
        <v>7857</v>
      </c>
      <c r="R295" s="220">
        <v>44923</v>
      </c>
      <c r="S295" s="235"/>
      <c r="T295" s="90">
        <v>18</v>
      </c>
      <c r="U295" s="86" t="s">
        <v>220</v>
      </c>
      <c r="V295" s="86" t="s">
        <v>221</v>
      </c>
    </row>
    <row r="296" spans="1:22" ht="48.5" x14ac:dyDescent="0.35">
      <c r="A296" s="233">
        <v>44911</v>
      </c>
      <c r="B296" s="234" t="s">
        <v>1676</v>
      </c>
      <c r="C296" s="234">
        <v>5412</v>
      </c>
      <c r="D296" s="234">
        <v>18121508</v>
      </c>
      <c r="E296" s="177" t="s">
        <v>1677</v>
      </c>
      <c r="F296" s="185" t="s">
        <v>1678</v>
      </c>
      <c r="G296" s="237">
        <v>166.67</v>
      </c>
      <c r="H296" s="163">
        <v>7858</v>
      </c>
      <c r="I296" s="220">
        <v>44923</v>
      </c>
      <c r="J296" s="216" t="s">
        <v>1679</v>
      </c>
      <c r="K296" s="90">
        <v>18</v>
      </c>
      <c r="L296" s="86" t="s">
        <v>220</v>
      </c>
      <c r="M296" s="86" t="s">
        <v>221</v>
      </c>
      <c r="N296" s="168"/>
      <c r="O296" s="70"/>
      <c r="P296" s="185">
        <v>166.67</v>
      </c>
      <c r="Q296" s="234">
        <v>7858</v>
      </c>
      <c r="R296" s="220">
        <v>44923</v>
      </c>
      <c r="S296" s="235"/>
      <c r="T296" s="90">
        <v>18</v>
      </c>
      <c r="U296" s="86" t="s">
        <v>220</v>
      </c>
      <c r="V296" s="86" t="s">
        <v>221</v>
      </c>
    </row>
    <row r="297" spans="1:22" ht="15" thickBot="1" x14ac:dyDescent="0.4">
      <c r="A297" s="213"/>
      <c r="B297" s="213"/>
      <c r="C297" s="222"/>
      <c r="D297" s="222"/>
      <c r="E297" s="213"/>
      <c r="F297" s="225" t="s">
        <v>1680</v>
      </c>
      <c r="G297" s="214">
        <f>SUM(G272:G296)</f>
        <v>82085.38</v>
      </c>
      <c r="H297" s="221"/>
      <c r="I297" s="213"/>
      <c r="J297" s="213"/>
      <c r="K297" s="213"/>
      <c r="L297" s="213"/>
      <c r="M297" s="213"/>
      <c r="N297" s="168"/>
      <c r="O297" s="70"/>
    </row>
    <row r="298" spans="1:22" ht="15" thickTop="1" x14ac:dyDescent="0.35">
      <c r="A298" s="168"/>
      <c r="B298" s="168"/>
      <c r="C298" s="232"/>
      <c r="D298" s="232"/>
      <c r="E298" s="179"/>
      <c r="F298" s="180"/>
      <c r="G298" s="181"/>
      <c r="H298" s="168"/>
      <c r="I298" s="168"/>
      <c r="J298" s="168"/>
      <c r="K298" s="168"/>
      <c r="L298" s="168"/>
      <c r="M298" s="168"/>
      <c r="N298" s="168"/>
      <c r="O298" s="70"/>
    </row>
    <row r="299" spans="1:22" x14ac:dyDescent="0.35">
      <c r="A299" s="168"/>
      <c r="B299" s="168"/>
      <c r="C299" s="168"/>
      <c r="D299" s="169"/>
      <c r="E299" s="170"/>
      <c r="F299" s="171"/>
      <c r="G299" s="172"/>
      <c r="H299" s="168"/>
      <c r="I299" s="168"/>
      <c r="J299" s="168"/>
      <c r="K299" s="168"/>
      <c r="L299" s="168"/>
      <c r="M299" s="168"/>
      <c r="N299" s="168"/>
      <c r="O299" s="70"/>
    </row>
    <row r="300" spans="1:22" ht="15" thickBot="1" x14ac:dyDescent="0.4">
      <c r="A300" s="266" t="s">
        <v>1681</v>
      </c>
      <c r="B300" s="266"/>
      <c r="C300" s="266"/>
      <c r="D300" s="266"/>
      <c r="E300" s="266"/>
      <c r="F300" s="266"/>
      <c r="G300" s="227">
        <f>+G177+G179+G185+G188+G199+G203+G208+G225+G248+G259+G271+G297</f>
        <v>1809091.2100000004</v>
      </c>
      <c r="H300" s="227"/>
      <c r="I300" s="227"/>
      <c r="J300" s="228"/>
      <c r="K300" s="229"/>
      <c r="L300" s="230"/>
      <c r="M300" s="230"/>
      <c r="N300" s="239"/>
      <c r="O300" s="70"/>
    </row>
    <row r="301" spans="1:22" ht="21.5" thickTop="1" x14ac:dyDescent="0.35">
      <c r="P301" s="185">
        <v>220</v>
      </c>
      <c r="Q301" s="234">
        <v>7367</v>
      </c>
      <c r="R301" s="234"/>
      <c r="S301" s="234">
        <v>22002271</v>
      </c>
      <c r="T301" s="90">
        <v>18</v>
      </c>
      <c r="U301" s="86" t="s">
        <v>220</v>
      </c>
      <c r="V301" s="117" t="s">
        <v>221</v>
      </c>
    </row>
    <row r="302" spans="1:22" ht="21" x14ac:dyDescent="0.35">
      <c r="P302" s="185">
        <v>213.33</v>
      </c>
      <c r="Q302" s="235"/>
      <c r="R302" s="235"/>
      <c r="S302" s="235"/>
      <c r="T302" s="90">
        <v>18</v>
      </c>
      <c r="U302" s="86" t="s">
        <v>220</v>
      </c>
      <c r="V302" s="86" t="s">
        <v>221</v>
      </c>
    </row>
    <row r="310" spans="16:22" ht="21" x14ac:dyDescent="0.35">
      <c r="P310" s="253">
        <v>116.7</v>
      </c>
      <c r="Q310" s="254">
        <v>5082</v>
      </c>
      <c r="R310" s="254"/>
      <c r="S310" s="254">
        <v>22001645</v>
      </c>
      <c r="T310" s="255">
        <v>18</v>
      </c>
      <c r="U310" s="256" t="s">
        <v>220</v>
      </c>
      <c r="V310" s="256" t="s">
        <v>221</v>
      </c>
    </row>
    <row r="311" spans="16:22" ht="21" x14ac:dyDescent="0.35">
      <c r="P311" s="253">
        <v>150</v>
      </c>
      <c r="Q311" s="254">
        <v>5085</v>
      </c>
      <c r="R311" s="254"/>
      <c r="S311" s="257">
        <v>22001648</v>
      </c>
      <c r="T311" s="255">
        <v>18</v>
      </c>
      <c r="U311" s="254" t="s">
        <v>220</v>
      </c>
      <c r="V311" s="256" t="s">
        <v>221</v>
      </c>
    </row>
    <row r="312" spans="16:22" ht="21" x14ac:dyDescent="0.35">
      <c r="P312" s="253">
        <v>3290</v>
      </c>
      <c r="Q312" s="254">
        <v>5084</v>
      </c>
      <c r="R312" s="254"/>
      <c r="S312" s="254">
        <v>22001647</v>
      </c>
      <c r="T312" s="255">
        <v>18</v>
      </c>
      <c r="U312" s="254" t="s">
        <v>220</v>
      </c>
      <c r="V312" s="256" t="s">
        <v>221</v>
      </c>
    </row>
    <row r="313" spans="16:22" x14ac:dyDescent="0.35">
      <c r="P313" s="253">
        <v>7329.7</v>
      </c>
      <c r="Q313" s="254">
        <v>5081</v>
      </c>
      <c r="R313" s="254"/>
      <c r="S313" s="254">
        <v>22001644</v>
      </c>
      <c r="T313" s="255">
        <v>18</v>
      </c>
      <c r="U313" s="258" t="s">
        <v>254</v>
      </c>
      <c r="V313" s="256"/>
    </row>
  </sheetData>
  <autoFilter ref="A7:N179"/>
  <mergeCells count="9">
    <mergeCell ref="A185:F185"/>
    <mergeCell ref="A188:F188"/>
    <mergeCell ref="A300:F300"/>
    <mergeCell ref="A1:D1"/>
    <mergeCell ref="A2:D2"/>
    <mergeCell ref="A3:D3"/>
    <mergeCell ref="A5:N5"/>
    <mergeCell ref="A177:F177"/>
    <mergeCell ref="A179:F179"/>
  </mergeCells>
  <pageMargins left="1.1023622047244095" right="0.59055118110236227" top="0.74803149606299213" bottom="0.55118110236220474"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vt:lpstr>
      <vt:lpstr>DICIEMBRE 2022</vt:lpstr>
      <vt:lpstr>DICIEMBRE 2022 (2)</vt:lpstr>
      <vt:lpstr>'||'!Área_de_impresión</vt:lpstr>
      <vt:lpstr>'DICIEMBRE 2022'!Área_de_impresión</vt:lpstr>
      <vt:lpstr>'DICIEMBRE 2022 (2)'!Área_de_impresión</vt:lpstr>
      <vt:lpstr>'||'!Títulos_a_imprimir</vt:lpstr>
      <vt:lpstr>'DICIEMBRE 2022'!Títulos_a_imprimir</vt:lpstr>
      <vt:lpstr>'DICIEMBRE 2022 (2)'!Títulos_a_imprimir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2023-01-12T22:21:21Z</cp:lastPrinted>
  <dcterms:created xsi:type="dcterms:W3CDTF">2011-02-22T16:45:26Z</dcterms:created>
  <dcterms:modified xsi:type="dcterms:W3CDTF">2023-01-12T22:21:32Z</dcterms:modified>
</cp:coreProperties>
</file>