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JUNIO 2022" sheetId="99" r:id="rId2"/>
  </sheets>
  <definedNames>
    <definedName name="_xlnm._FilterDatabase" localSheetId="1" hidden="1">'JUNIO 2022'!$A$7:$N$177</definedName>
    <definedName name="_xlnm.Print_Area" localSheetId="0">'||'!$B$4:$Q$35</definedName>
    <definedName name="_xlnm.Print_Area" localSheetId="1">'JUNIO 2022'!$A$8:$N$253</definedName>
    <definedName name="_xlnm.Print_Titles" localSheetId="0">'||'!$1:$3</definedName>
    <definedName name="_xlnm.Print_Titles" localSheetId="1">'JUNIO 2022'!$1:$7</definedName>
  </definedNames>
  <calcPr calcId="145621"/>
</workbook>
</file>

<file path=xl/calcChain.xml><?xml version="1.0" encoding="utf-8"?>
<calcChain xmlns="http://schemas.openxmlformats.org/spreadsheetml/2006/main">
  <c r="G252" i="99" l="1"/>
  <c r="G248" i="99"/>
  <c r="G225" i="99" l="1"/>
  <c r="G208" i="99" l="1"/>
  <c r="G203" i="99" l="1"/>
  <c r="G199" i="99" l="1"/>
  <c r="G188" i="99" l="1"/>
  <c r="G185" i="99" l="1"/>
  <c r="G179" i="99" l="1"/>
  <c r="O13" i="99" l="1"/>
  <c r="G177" i="99" l="1"/>
  <c r="J34" i="96" l="1"/>
</calcChain>
</file>

<file path=xl/sharedStrings.xml><?xml version="1.0" encoding="utf-8"?>
<sst xmlns="http://schemas.openxmlformats.org/spreadsheetml/2006/main" count="2430" uniqueCount="1520">
  <si>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</si>
  <si>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</si>
  <si>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</si>
  <si>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</si>
  <si>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</si>
  <si>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</si>
  <si>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</si>
  <si>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</si>
  <si>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</si>
  <si>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</si>
  <si>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</si>
  <si>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</si>
  <si>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</si>
  <si>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</si>
  <si>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</si>
  <si>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</si>
  <si>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</si>
  <si>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</si>
  <si>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</si>
  <si>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</si>
  <si>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</si>
  <si>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</si>
  <si>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</si>
  <si>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</si>
  <si>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</si>
  <si>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</si>
  <si>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</si>
  <si>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</si>
  <si>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</si>
  <si>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</si>
  <si>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</si>
  <si>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</si>
  <si>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</si>
  <si>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</si>
  <si>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</si>
  <si>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</si>
  <si>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</si>
  <si>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</si>
  <si>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</si>
  <si>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</si>
  <si>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</si>
  <si>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</si>
  <si>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</si>
  <si>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</si>
  <si>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</si>
  <si>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</si>
  <si>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</si>
  <si>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</si>
  <si>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</si>
  <si>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</si>
  <si>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</si>
  <si>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</si>
  <si>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</si>
  <si>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</si>
  <si>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</si>
  <si>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</si>
  <si>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</si>
  <si>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</si>
  <si>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</si>
  <si>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</si>
  <si>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</si>
  <si>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</si>
  <si>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</si>
  <si>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</si>
  <si>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</si>
  <si>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</si>
  <si>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</si>
  <si>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</si>
  <si>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</si>
  <si>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</si>
  <si>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</si>
  <si>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</si>
  <si>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</si>
  <si>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</si>
  <si>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</si>
  <si>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</si>
  <si>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</si>
  <si>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</si>
  <si>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</si>
  <si>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</si>
  <si>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</si>
  <si>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</si>
  <si>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</si>
  <si>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</si>
  <si>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</si>
  <si>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</si>
  <si>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</si>
  <si>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</si>
  <si>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</si>
  <si>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</si>
  <si>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</si>
  <si>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</si>
  <si>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</si>
  <si>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</si>
  <si>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</si>
  <si>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</si>
  <si>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</si>
  <si>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</si>
  <si>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</si>
  <si>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</si>
  <si>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</si>
  <si>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</si>
  <si>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</si>
  <si>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</si>
  <si>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</si>
  <si>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</si>
  <si>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</si>
  <si>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</si>
  <si>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</si>
  <si>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</si>
  <si>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</si>
  <si>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</si>
  <si>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</si>
  <si>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</si>
  <si>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</si>
  <si>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</si>
  <si>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</si>
  <si>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</si>
  <si>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</si>
  <si>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</si>
  <si>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</si>
  <si>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</si>
  <si>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</si>
  <si>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</si>
  <si>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</si>
  <si>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</si>
  <si>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</si>
  <si>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</si>
  <si>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</si>
  <si>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</si>
  <si>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</si>
  <si>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</si>
  <si>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</si>
  <si>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</si>
  <si>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</si>
  <si>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</si>
  <si>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</si>
  <si>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</si>
  <si>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</si>
  <si>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</si>
  <si>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</si>
  <si>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</si>
  <si>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</si>
  <si>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</si>
  <si>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</si>
  <si>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</si>
  <si>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</si>
  <si>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</si>
  <si>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</si>
  <si>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</si>
  <si>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</si>
  <si>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</si>
  <si>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</si>
  <si>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</si>
  <si>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</si>
  <si>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</si>
  <si>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</si>
  <si>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</si>
  <si>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</si>
  <si>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</si>
  <si>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</si>
  <si>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</si>
  <si>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</si>
  <si>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</si>
  <si>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</si>
  <si>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</si>
  <si>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</si>
  <si>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</si>
  <si>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</si>
  <si>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</si>
  <si>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</si>
  <si>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</si>
  <si>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</si>
  <si>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</si>
  <si>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</si>
  <si>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</si>
  <si>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</si>
  <si>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</si>
  <si>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</si>
  <si>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</si>
  <si>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</si>
  <si>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</si>
  <si>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</si>
  <si>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</si>
  <si>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</si>
  <si>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</si>
  <si>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</si>
  <si>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</si>
  <si>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</si>
  <si>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</si>
  <si>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</si>
  <si>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</si>
  <si>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</si>
  <si>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</si>
  <si>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</si>
  <si>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</si>
  <si>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</si>
  <si>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</si>
  <si>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</si>
  <si>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</si>
  <si>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</si>
  <si>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</si>
  <si>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</si>
  <si>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</si>
  <si>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</si>
  <si>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</si>
  <si>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</si>
  <si>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</si>
  <si>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</si>
  <si>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</si>
  <si>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</si>
  <si>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</si>
  <si>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</si>
  <si>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</si>
  <si>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</si>
  <si>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</si>
  <si>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</si>
  <si>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</si>
  <si>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</si>
  <si>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</si>
  <si>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</si>
  <si>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</si>
  <si>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</si>
  <si>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</si>
  <si>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</si>
  <si>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</si>
  <si>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</si>
  <si>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</si>
  <si>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</si>
  <si>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</si>
  <si>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</si>
  <si>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</si>
  <si>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</si>
  <si>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</si>
  <si>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</si>
  <si>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</si>
  <si>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</si>
  <si>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</si>
  <si>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</si>
  <si>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</si>
  <si>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</si>
  <si>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</si>
  <si>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</si>
  <si>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</si>
  <si>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</si>
  <si>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</si>
  <si>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</si>
  <si>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</si>
  <si>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</si>
  <si>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</si>
  <si>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</si>
  <si>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</si>
  <si>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</si>
  <si>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</si>
  <si>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</si>
  <si>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</si>
  <si>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</si>
  <si>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</si>
  <si>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</si>
  <si>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</si>
  <si>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</si>
  <si>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</si>
  <si>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</si>
  <si>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</si>
  <si>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</si>
  <si>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</si>
  <si>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</si>
  <si>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</si>
  <si>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</si>
  <si>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</si>
  <si>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</si>
  <si>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</si>
  <si>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</si>
  <si>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</si>
  <si>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</si>
  <si>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</si>
  <si>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</si>
  <si>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</si>
  <si>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</si>
  <si>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</si>
  <si>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</si>
  <si>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</si>
  <si>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</si>
  <si>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</si>
  <si>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</si>
  <si>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</si>
  <si>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</si>
  <si>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</si>
  <si>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</si>
  <si>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</si>
  <si>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</si>
  <si>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</si>
  <si>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</si>
  <si>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</si>
  <si>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</si>
  <si>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</si>
  <si>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</si>
  <si>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</si>
  <si>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</si>
  <si>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</si>
  <si>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</si>
  <si>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</si>
  <si>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</si>
  <si>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</si>
  <si>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</si>
  <si>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</si>
  <si>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</si>
  <si>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</si>
  <si>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</si>
  <si>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</si>
  <si>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</si>
  <si>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</si>
  <si>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</si>
  <si>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</si>
  <si>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</si>
  <si>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</si>
  <si>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</si>
  <si>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</si>
  <si>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</si>
  <si>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</si>
  <si>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</si>
  <si>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</si>
  <si>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</si>
  <si>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</si>
  <si>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</si>
  <si>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</si>
  <si>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</si>
  <si>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</si>
  <si>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</si>
  <si>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</si>
  <si>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</si>
  <si>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</si>
  <si>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</si>
  <si>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</si>
  <si>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</si>
  <si>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</si>
  <si>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</si>
  <si>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</si>
  <si>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</si>
  <si>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</si>
  <si>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</si>
  <si>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</si>
  <si>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</si>
  <si>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</si>
  <si>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</si>
  <si>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</si>
  <si>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</si>
  <si>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</si>
  <si>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</si>
  <si>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</si>
  <si>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</si>
  <si>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</si>
  <si>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</si>
  <si>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</si>
  <si>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</si>
  <si>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</si>
  <si>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</si>
  <si>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</si>
  <si>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</si>
  <si>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</si>
  <si>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</si>
  <si>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</si>
  <si>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</si>
  <si>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</si>
  <si>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</si>
  <si>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</si>
  <si>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</si>
  <si>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</si>
  <si>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</si>
  <si>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</si>
  <si>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</si>
  <si>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</si>
  <si>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</si>
  <si>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</si>
  <si>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</si>
  <si>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</si>
  <si>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</si>
  <si>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</si>
  <si>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</si>
  <si>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</si>
  <si>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</si>
  <si>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</si>
  <si>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</si>
  <si>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</si>
  <si>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</si>
  <si>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</si>
  <si>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</si>
  <si>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</si>
  <si>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</si>
  <si>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</si>
  <si>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</si>
  <si>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</si>
  <si>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</si>
  <si>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</si>
  <si>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</si>
  <si>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</si>
  <si>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</si>
  <si>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</si>
  <si>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</si>
  <si>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</si>
  <si>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</si>
  <si>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</si>
  <si>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</si>
  <si>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</si>
  <si>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</si>
  <si>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</si>
  <si>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</si>
  <si>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</si>
  <si>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</si>
  <si>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</si>
  <si>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</si>
  <si>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</si>
  <si>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</si>
  <si>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</si>
  <si>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</si>
  <si>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</si>
  <si>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</si>
  <si>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</si>
  <si>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</si>
  <si>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</si>
  <si>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</si>
  <si>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</si>
  <si>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</si>
  <si>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</si>
  <si>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</si>
  <si>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</si>
  <si>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</si>
  <si>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</si>
  <si>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</si>
  <si>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</si>
  <si>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</si>
  <si>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</si>
  <si>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</si>
  <si>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</si>
  <si>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</si>
  <si>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</si>
  <si>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</si>
  <si>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</si>
  <si>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</si>
  <si>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</si>
  <si>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</si>
  <si>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</si>
  <si>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</si>
  <si>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</si>
  <si>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</si>
  <si>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</si>
  <si>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</si>
  <si>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</si>
  <si>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</si>
  <si>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</si>
  <si>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</si>
  <si>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</si>
  <si>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</si>
  <si>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</si>
  <si>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</si>
  <si>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</si>
  <si>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</si>
  <si>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</si>
  <si>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</si>
  <si>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</si>
  <si>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</si>
  <si>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</si>
  <si>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</si>
  <si>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</si>
  <si>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</si>
  <si>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</si>
  <si>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</si>
  <si>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</si>
  <si>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</si>
  <si>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</si>
  <si>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</si>
  <si>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</si>
  <si>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</si>
  <si>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</si>
  <si>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</si>
  <si>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</si>
  <si>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</si>
  <si>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</si>
  <si>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</si>
  <si>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</si>
  <si>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</si>
  <si>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</si>
  <si>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</si>
  <si>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</si>
  <si>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</si>
  <si>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</si>
  <si>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</si>
  <si>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</si>
  <si>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</si>
  <si>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</si>
  <si>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</si>
  <si>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</si>
  <si>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</si>
  <si>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</si>
  <si>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</si>
  <si>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</si>
  <si>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</si>
  <si>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</si>
  <si>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</si>
  <si>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</si>
  <si>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</si>
  <si>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</si>
  <si>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</si>
  <si>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</si>
  <si>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</si>
  <si>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</si>
  <si>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</si>
  <si>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</si>
  <si>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</si>
  <si>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</si>
  <si>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</si>
  <si>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</si>
  <si>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</si>
  <si>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</si>
  <si>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</si>
  <si>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</si>
  <si>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</si>
  <si>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</si>
  <si>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</si>
  <si>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</si>
  <si>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</si>
  <si>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</si>
  <si>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</si>
  <si>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</si>
  <si>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</si>
  <si>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</si>
  <si>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</si>
  <si>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</si>
  <si>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</si>
  <si>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</si>
  <si>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</si>
  <si>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</si>
  <si>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</si>
  <si>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</si>
  <si>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</si>
  <si>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</si>
  <si>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</si>
  <si>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</si>
  <si>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</si>
  <si>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</si>
  <si>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</si>
  <si>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</si>
  <si>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</si>
  <si>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</si>
  <si>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</si>
  <si>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</si>
  <si>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</si>
  <si>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</si>
  <si>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</si>
  <si>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</si>
  <si>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</si>
  <si>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</si>
  <si>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</si>
  <si>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</si>
  <si>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</si>
  <si>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</si>
  <si>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</si>
  <si>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</si>
  <si>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</si>
  <si>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</si>
  <si>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</si>
  <si>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</si>
  <si>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</si>
  <si>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</si>
  <si>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</si>
  <si>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</si>
  <si>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</si>
  <si>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</si>
  <si>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</si>
  <si>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</si>
  <si>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</si>
  <si>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</si>
  <si>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</si>
  <si>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</si>
  <si>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</si>
  <si>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</si>
  <si>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</si>
  <si>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</si>
  <si>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</si>
  <si>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</si>
  <si>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</si>
  <si>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</si>
  <si>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</si>
  <si>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</si>
  <si>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</si>
  <si>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</si>
  <si>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</si>
  <si>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</si>
  <si>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</si>
  <si>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</si>
  <si>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</si>
  <si>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</si>
  <si>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</si>
  <si>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</si>
  <si>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</si>
  <si>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</si>
  <si>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</si>
  <si>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</si>
  <si>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</si>
  <si>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</si>
  <si>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</si>
  <si>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</si>
  <si>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</si>
  <si>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</si>
  <si>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</si>
  <si>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</si>
  <si>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</si>
  <si>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</si>
  <si>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</si>
  <si>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</si>
  <si>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</si>
  <si>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</si>
  <si>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</si>
  <si>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</si>
  <si>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</si>
  <si>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</si>
  <si>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</si>
  <si>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</si>
  <si>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</si>
  <si>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</si>
  <si>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</si>
  <si>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</si>
  <si>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</si>
  <si>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</si>
  <si>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</si>
  <si>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</si>
  <si>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</si>
  <si>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</si>
  <si>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</si>
  <si>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</si>
  <si>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</si>
  <si>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</si>
  <si>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</si>
  <si>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</si>
  <si>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</si>
  <si>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</si>
  <si>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</si>
  <si>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</si>
  <si>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</si>
  <si>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</si>
  <si>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</si>
  <si>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</si>
  <si>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</si>
  <si>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</si>
  <si>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</si>
  <si>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</si>
  <si>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</si>
  <si>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</si>
  <si>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</si>
  <si>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</si>
  <si>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</si>
  <si>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</si>
  <si>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</si>
  <si>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</si>
  <si>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</si>
  <si>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</si>
  <si>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</si>
  <si>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</si>
  <si>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</si>
  <si>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</si>
  <si>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</si>
  <si>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</si>
  <si>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</si>
  <si>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</si>
  <si>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</si>
  <si>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</si>
  <si>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</si>
  <si>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</si>
  <si>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</si>
  <si>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</si>
  <si>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</si>
  <si>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</si>
  <si>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</si>
  <si>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</si>
  <si>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</si>
  <si>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</si>
  <si>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</si>
  <si>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</si>
  <si>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</si>
  <si>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</si>
  <si>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</si>
  <si>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</si>
  <si>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</si>
  <si>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</si>
  <si>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</si>
  <si>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</si>
  <si>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</si>
  <si>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</si>
  <si>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</si>
  <si>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</si>
  <si>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</si>
  <si>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</si>
  <si>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</si>
  <si>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</si>
  <si>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</si>
  <si>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</si>
  <si>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</si>
  <si>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</si>
  <si>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</si>
  <si>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</si>
  <si>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</si>
  <si>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</si>
  <si>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</si>
  <si>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</si>
  <si>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</si>
  <si>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</si>
  <si>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</si>
  <si>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</si>
  <si>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</si>
  <si>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</si>
  <si>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</si>
  <si>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</si>
  <si>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</si>
  <si>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</si>
  <si>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</si>
  <si>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</si>
  <si>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</si>
  <si>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</si>
  <si>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</si>
  <si>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</si>
  <si>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</si>
  <si>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</si>
  <si>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</si>
  <si>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</si>
  <si>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</si>
  <si>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</si>
  <si>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</si>
  <si>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</si>
  <si>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</si>
  <si>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</si>
  <si>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</si>
  <si>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</si>
  <si>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</si>
  <si>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</si>
  <si>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</si>
  <si>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</si>
  <si>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</si>
  <si>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</si>
  <si>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</si>
  <si>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</si>
  <si>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</si>
  <si>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</si>
  <si>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</si>
  <si>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</si>
  <si>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</si>
  <si>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</si>
  <si>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</si>
  <si>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</si>
  <si>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</si>
  <si>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</si>
  <si>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</si>
  <si>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</si>
  <si>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</si>
  <si>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</si>
  <si>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</si>
  <si>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</si>
  <si>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</si>
  <si>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</si>
  <si>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</si>
  <si>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</si>
  <si>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</si>
  <si>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</si>
  <si>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</si>
  <si>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</si>
  <si>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</si>
  <si>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</si>
  <si>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</si>
  <si>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</si>
  <si>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</si>
  <si>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</si>
  <si>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</si>
  <si>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</si>
  <si>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</si>
  <si>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</si>
  <si>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</si>
  <si>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</si>
  <si>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</si>
  <si>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</si>
  <si>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</si>
  <si>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</si>
  <si>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</si>
  <si>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</si>
  <si>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</si>
  <si>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</si>
  <si>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</si>
  <si>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</si>
  <si>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</si>
  <si>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</si>
  <si>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</si>
  <si>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</si>
  <si>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</si>
  <si>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</si>
  <si>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</si>
  <si>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</si>
  <si>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</si>
  <si>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</si>
  <si>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</si>
  <si>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</si>
  <si>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</si>
  <si>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</si>
  <si>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</si>
  <si>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</si>
  <si>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</si>
  <si>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</si>
  <si>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</si>
  <si>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</si>
  <si>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</si>
  <si>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</si>
  <si>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</si>
  <si>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</si>
  <si>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</si>
  <si>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</si>
  <si>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</si>
  <si>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</si>
  <si>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</si>
  <si>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</si>
  <si>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</si>
  <si>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</si>
  <si>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</si>
  <si>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</si>
  <si>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</si>
  <si>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</si>
  <si>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</si>
  <si>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</si>
  <si>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</si>
  <si>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</si>
  <si>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</si>
  <si>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</si>
  <si>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</si>
  <si>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</si>
  <si>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</si>
  <si>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</si>
  <si>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</si>
  <si>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</si>
  <si>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</si>
  <si>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</si>
  <si>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</si>
  <si>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</si>
  <si>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</si>
  <si>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</si>
  <si>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</si>
  <si>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</si>
  <si>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</si>
  <si>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</si>
  <si>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</si>
  <si>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</si>
  <si>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</si>
  <si>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</si>
  <si>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</si>
  <si>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</si>
  <si>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</si>
  <si>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</si>
  <si>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</si>
  <si>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</si>
  <si>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</si>
  <si>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</si>
  <si>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</si>
  <si>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</si>
  <si>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</si>
  <si>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</si>
  <si>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</si>
  <si>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</si>
  <si>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</si>
  <si>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</si>
  <si>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</si>
  <si>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</si>
  <si>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</si>
  <si>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</si>
  <si>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</si>
  <si>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</si>
  <si>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</si>
  <si>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</si>
  <si>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</si>
  <si>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</si>
  <si>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</si>
  <si>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</si>
  <si>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</si>
  <si>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</si>
  <si>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</si>
  <si>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</si>
  <si>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</si>
  <si>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</si>
  <si>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</si>
  <si>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</si>
  <si>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</si>
  <si>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</si>
  <si>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</si>
  <si>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</si>
  <si>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</si>
  <si>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</si>
  <si>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</si>
  <si>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</si>
  <si>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</si>
  <si>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</si>
  <si>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</si>
  <si>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</si>
  <si>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</si>
  <si>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</si>
  <si>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</si>
  <si>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</si>
  <si>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</si>
  <si>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</si>
  <si>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</si>
  <si>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</si>
  <si>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</si>
  <si>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</si>
  <si>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</si>
  <si>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</si>
  <si>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</si>
  <si>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</si>
  <si>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</si>
  <si>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</si>
  <si>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</si>
  <si>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</si>
  <si>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</si>
  <si>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</si>
  <si>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</si>
  <si>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</si>
  <si>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</si>
  <si>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</si>
  <si>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</si>
  <si>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</si>
  <si>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</si>
  <si>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</si>
  <si>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</si>
  <si>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</si>
  <si>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</si>
  <si>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</si>
  <si>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</si>
  <si>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</si>
  <si>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</si>
  <si>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</si>
  <si>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</si>
  <si>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</si>
  <si>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</si>
  <si>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</si>
  <si>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</si>
  <si>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</si>
  <si>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</si>
  <si>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</si>
  <si>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</si>
  <si>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</si>
  <si>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</si>
  <si>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</si>
  <si>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</si>
  <si>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</si>
  <si>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</si>
  <si>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</si>
  <si>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</si>
  <si>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</si>
  <si>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</si>
  <si>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</si>
  <si>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</si>
  <si>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</si>
  <si>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</si>
  <si>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</si>
  <si>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</si>
  <si>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</si>
  <si>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</si>
  <si>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</si>
  <si>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</si>
  <si>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</si>
  <si>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</si>
  <si>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</si>
  <si>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</si>
  <si>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</si>
  <si>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</si>
  <si>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</si>
  <si>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</si>
  <si>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</si>
  <si>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</si>
  <si>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</si>
  <si>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</si>
  <si>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</si>
  <si>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</si>
  <si>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</si>
  <si>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</si>
  <si>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</si>
  <si>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</si>
  <si>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</si>
  <si>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</si>
  <si>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</si>
  <si>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</si>
  <si>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</si>
  <si>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</si>
  <si>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</si>
  <si>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</si>
  <si>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</si>
  <si>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</si>
  <si>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</si>
  <si>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</si>
  <si>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</si>
  <si>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</si>
  <si>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</si>
  <si>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</si>
  <si>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</si>
  <si>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</si>
  <si>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</si>
  <si>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</si>
  <si>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</si>
  <si>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</si>
  <si>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</si>
  <si>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</si>
  <si>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</si>
  <si>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</si>
  <si>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</si>
  <si>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</si>
  <si>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</si>
  <si>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</si>
  <si>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</si>
  <si>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</si>
  <si>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</si>
  <si>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</si>
  <si>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</si>
  <si>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</si>
  <si>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</si>
  <si>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</si>
  <si>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</si>
  <si>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</si>
  <si>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</si>
  <si>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</si>
  <si>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</si>
  <si>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</si>
  <si>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</si>
  <si>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</si>
  <si>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</si>
  <si>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</si>
  <si>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</si>
  <si>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</si>
  <si>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</si>
  <si>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</si>
  <si>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</si>
  <si>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</si>
  <si>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</si>
  <si>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</si>
  <si>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</si>
  <si>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</si>
  <si>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</si>
  <si>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</si>
  <si>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</si>
  <si>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</si>
  <si>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</si>
  <si>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</si>
  <si>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</si>
  <si>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</si>
  <si>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</si>
  <si>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</si>
  <si>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</si>
  <si>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</si>
  <si>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</si>
  <si>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</si>
  <si>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</si>
  <si>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</si>
  <si>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</si>
  <si>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</si>
  <si>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</si>
  <si>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</si>
  <si>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</si>
  <si>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</si>
  <si>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</si>
  <si>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</si>
  <si>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</si>
  <si>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</si>
  <si>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</si>
  <si>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</si>
  <si>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</si>
  <si>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</si>
  <si>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</si>
  <si>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</si>
  <si>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</si>
  <si>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</si>
  <si>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</si>
  <si>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</si>
  <si>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</si>
  <si>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</si>
  <si>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</si>
  <si>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</si>
  <si>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</si>
  <si>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</si>
  <si>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</si>
  <si>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</si>
  <si>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</si>
  <si>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</si>
  <si>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</si>
  <si>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</si>
  <si>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</si>
  <si>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</si>
  <si>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</si>
  <si>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</si>
  <si>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</si>
  <si>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</si>
  <si>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</si>
  <si>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</si>
  <si>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</si>
  <si>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</si>
  <si>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</si>
  <si>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</si>
  <si>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</si>
  <si>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</si>
  <si>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</si>
  <si>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</si>
  <si>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</si>
  <si>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</si>
  <si>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</si>
  <si>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</si>
  <si>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</si>
  <si>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</si>
  <si>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</si>
  <si>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</si>
  <si>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</si>
  <si>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</si>
  <si>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</si>
  <si>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</si>
  <si>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</si>
  <si>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</si>
  <si>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</si>
  <si>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</si>
  <si>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</si>
  <si>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</si>
  <si>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</si>
  <si>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</si>
  <si>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</si>
  <si>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</si>
  <si>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</si>
  <si>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</si>
  <si>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</si>
  <si>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</si>
  <si>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</si>
  <si>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</si>
  <si>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</si>
  <si>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</si>
  <si>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</si>
  <si>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</si>
  <si>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</si>
  <si>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</si>
  <si>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</si>
  <si>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</si>
  <si>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</si>
  <si>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</si>
  <si>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</si>
  <si>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</si>
  <si>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</si>
  <si>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</si>
  <si>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</si>
  <si>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</si>
  <si>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</si>
  <si>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</si>
  <si>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</si>
  <si>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</si>
  <si>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</si>
  <si>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</si>
  <si>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</si>
  <si>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</si>
  <si>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</si>
  <si>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</si>
  <si>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</si>
  <si>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</si>
  <si>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</si>
  <si>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</si>
  <si>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</si>
  <si>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</si>
  <si>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</si>
  <si>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</si>
  <si>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</si>
  <si>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</si>
  <si>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</si>
  <si>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</si>
  <si>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</si>
  <si>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</si>
  <si>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</si>
  <si>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</si>
  <si>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</si>
  <si>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</si>
  <si>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</si>
  <si>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</si>
  <si>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</si>
  <si>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</si>
  <si>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</si>
  <si>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</si>
  <si>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</si>
  <si>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</si>
  <si>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</si>
  <si>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</si>
  <si>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</si>
  <si>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</si>
  <si>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</si>
  <si>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</si>
  <si>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</si>
  <si>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</si>
  <si>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</si>
  <si>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</si>
  <si>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</si>
  <si>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</si>
  <si>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</si>
  <si>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</si>
  <si>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</si>
  <si>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</si>
  <si>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</si>
  <si>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</si>
  <si>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</si>
  <si>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</si>
  <si>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</si>
  <si>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</si>
  <si>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</si>
  <si>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</si>
  <si>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</si>
  <si>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</si>
  <si>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</si>
  <si>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</si>
  <si>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</si>
  <si>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</si>
  <si>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</si>
  <si>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</si>
  <si>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</si>
  <si>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</si>
  <si>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</si>
  <si>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</si>
  <si>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</si>
  <si>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</si>
  <si>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</si>
  <si>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</si>
  <si>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</si>
  <si>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</si>
  <si>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</si>
  <si>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</si>
  <si>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</si>
  <si>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</si>
  <si>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</si>
  <si>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</si>
  <si>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</si>
  <si>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</si>
  <si>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</si>
  <si>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</si>
  <si>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</si>
  <si>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</si>
  <si>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</si>
  <si>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</si>
  <si>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</si>
  <si>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</si>
  <si>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</si>
  <si>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</si>
  <si>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</si>
  <si>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</si>
  <si>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</si>
  <si>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</si>
  <si>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</si>
  <si>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</si>
  <si>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</si>
  <si>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</si>
  <si>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</si>
  <si>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</si>
  <si>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</si>
  <si>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</si>
  <si>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</si>
  <si>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</si>
  <si>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</si>
  <si>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</si>
  <si>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</si>
  <si>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</si>
  <si>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</si>
  <si>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</si>
  <si>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</si>
  <si>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</si>
  <si>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</si>
  <si>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</si>
  <si>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</si>
  <si>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</si>
  <si>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</si>
  <si>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</si>
  <si>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</si>
  <si>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</si>
  <si>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</si>
  <si>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</si>
  <si>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</si>
  <si>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</si>
  <si>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</si>
  <si>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</si>
  <si>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</si>
  <si>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</si>
  <si>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</si>
  <si>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</si>
  <si>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</si>
  <si>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</si>
  <si>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</si>
  <si>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</si>
  <si>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</si>
  <si>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</si>
  <si>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</si>
  <si>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</si>
  <si>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</si>
  <si>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</si>
  <si>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</si>
  <si>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</si>
  <si>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</si>
  <si>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</si>
  <si>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</si>
  <si>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</si>
  <si>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</si>
  <si>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</si>
  <si>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</si>
  <si>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</si>
  <si>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</si>
  <si>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</si>
  <si>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</si>
  <si>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</si>
  <si>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</si>
  <si>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</si>
  <si>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</si>
  <si>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</si>
  <si>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</si>
  <si>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</si>
  <si>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</si>
  <si>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</si>
  <si>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</si>
  <si>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</si>
  <si>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</si>
  <si>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</si>
  <si>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</si>
  <si>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</si>
  <si>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</si>
  <si>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</si>
  <si>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</si>
  <si>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</si>
  <si>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</si>
  <si>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</si>
  <si>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</si>
  <si>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</si>
  <si>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</si>
  <si>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</si>
  <si>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</si>
  <si>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</si>
  <si>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</si>
  <si>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</si>
  <si>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</si>
  <si>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</si>
  <si>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</si>
  <si>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</si>
  <si>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</si>
  <si>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</si>
  <si>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</si>
  <si>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</si>
  <si>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</si>
  <si>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</si>
  <si>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</si>
  <si>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</si>
  <si>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</si>
  <si>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</si>
  <si>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</si>
  <si>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</si>
  <si>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</si>
  <si>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</si>
  <si>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</si>
  <si>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</si>
  <si>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</si>
  <si>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408-2-2</t>
  </si>
  <si>
    <t>CAMACHO CORREA MARYSTELA</t>
  </si>
  <si>
    <t>PENANLIDAD APLICADA PARA CAMACHO CORREA MARYSTELA CONTRATACIÓN DEL SERVICIO DE UN EV ALUADOR DE INSTRUMENTOS DE GESTIÓN AMBIENTAL EN HIDROCARBUROS, PARA LA DIRECCIÒN REGIONAL DE ENERGÌA Y MINAS - CAJAMARCA.- SEGUN O/S N° 394.</t>
  </si>
  <si>
    <t>284-1-2</t>
  </si>
  <si>
    <t>PENALIDAD APLICADA A COLCHADO CROCCE NESTOR MARTIN PAO 427 -CANCELACION POR LA CONTRATACIÓN DEL SE RVICIO DE UN (01) PROFESIONAL PARA LA REALIZACIÓN DE TRABAJOS EN DISEÑO GRAFICO Y PRODUCCION AUDIOVISUAL DE LA OBRA MEJORAMIENTO DEL SERVICIO DE TRANSITABILIDAD VEHICULAR Y PEATONAL EN LA AV. 11 DE DICIEMBRE. SEGUNDO ENTREGABLE - SEGUN O/S N° 200.</t>
  </si>
  <si>
    <t>041-1-2</t>
  </si>
  <si>
    <t xml:space="preserve"> FLORES FLORES LIDEIMER</t>
  </si>
  <si>
    <t>PENALIDAD APLICADA A FLORES FLORES LIDEIMER POR LA CONTRATACIÓN DE SERVICIOS DE UN FACI LITADOR PARA EL ÁREA DE CONSERVACIÓN REGIONAL "BOSQUES EL CHAUPE,CUNIA Y CHINCHILLA" EN LOS DISTRITOS DE NAMBALLE Y SAN IGNACIO-SEGUN O/S N° 146 - CUARTO ENTREGABLE.</t>
  </si>
  <si>
    <t>042-1-2</t>
  </si>
  <si>
    <t>SAAVEDRA HUAMAN REINERIO</t>
  </si>
  <si>
    <t>PENALIDAD APLICADA A SAAVEDRA HUAMAN REINERIO.- POR LA CONTRATACIÓN DE SERVICIOS DE U N FACILITADOR PARA EL ÁREA DE CONSERVACIÓN REGIONAL "BOSQUES EL CHAUPE,CUNIA Y CHINCHILLA" EN LOS DISTRISOS DE TABACONAS, LA COIPA Y CHIRINOS PROVINCIA DE SAN IGNACIO-SEGUN O/S N° 144 - CUARTO ENTREGABLE.</t>
  </si>
  <si>
    <t>TOTAL PENALIDAD JULIO</t>
  </si>
  <si>
    <t>13DONAC TR 15</t>
  </si>
  <si>
    <t>18 T/R "P"</t>
  </si>
  <si>
    <t>174-2-4</t>
  </si>
  <si>
    <t xml:space="preserve"> AYEP CONTRATISTAS GENERALES E.I.R.L</t>
  </si>
  <si>
    <t>PENALIDAD APLICADA A AYEP CONTRATISTAS GENERALES E.I.R.L. CANCELACION POR LA VALORIZACION N ° 01 (80%) DEL CONTRATO N° 018-2019-GR.CAJ/GGR, POR ELABORACION DE EXPEDIEXPEDIENTE TÉCNICO DEL PI: "MEJORAMIENTO DEL SERVICIO EDUCATIVO DE LA I.E. PÚBLICA MILITAR GENERAL DE DIVISIÓN RAFAEL HOYOS RUBIO CHUCOPAMPA"</t>
  </si>
  <si>
    <t>22001480</t>
  </si>
  <si>
    <t>380-2-3</t>
  </si>
  <si>
    <t xml:space="preserve"> CONSORCIO COVICSA</t>
  </si>
  <si>
    <t>PENALIDAD APLICDA A CONSORCIO COVICSA - PARA LA CANCELACION DE LA VALORIZACION DE OBRA N° 07 DEL PROYECTO MEJORAMIENTO DEL SERVICIO EDUCATIVO EN LAS INSTITUCIONES EDUCATIVAS DE NIVEL PRIMARIO EN LAS LOCALIDADES DE: EL TUCO, TUCO BAJO, NUEVA ESPERANZA, LA RAMADA Y SANTA ROSA,DISTRITO DE HUALGAYOC- HUALGAYOC - CAJAMARCA, SEGÚN OFICIO N° D1136-2022-GR.CAJ-GRI/SGSL. IEP N° 101128 - TUCO BAJO</t>
  </si>
  <si>
    <t>22001481</t>
  </si>
  <si>
    <t>181-2-4</t>
  </si>
  <si>
    <t xml:space="preserve"> CENTRO ECUMENICO DE PROMOCION Y ACCION SOCIAL NORTE </t>
  </si>
  <si>
    <t>PENALIDAD APLICADA A CENTRO ECUMENICO DE PROMOCION Y ACCION SOCIAL NORTE POR I DIA DE LA ENTREGABLE N° 04 , DEL SERVICIO DE CONSULTORÍA "FORMULACIÓN Y/O ACTUALIZACIÓN DEL PLAN DE DESARROLLO REGIONAL CONCERTADO PDRC CAJAMARCA 2030" EN EL MARCO DEL PIP 2361035 .</t>
  </si>
  <si>
    <t>22001482</t>
  </si>
  <si>
    <t>PENALIDAD APLICADA A CENTRO ECUMENICO DE PROMOCION Y ACCION SOCIAL NORTE POR 7 DIAS DE LA ENTREGABLE N° 02, DEL SERVICIO DE CONSULTORÍA "FORMULACIÓN Y/O ACTUALIZACIÓN DEL PLAN DE DESARROLLO REGIONAL CONCERTADO PDRC CAJAMARCA 2030" EN EL MARCO DEL PIP 2361035 .</t>
  </si>
  <si>
    <t>22001483</t>
  </si>
  <si>
    <t>06-3-4</t>
  </si>
  <si>
    <t xml:space="preserve"> IRZA INGENIEROS S.R.L.</t>
  </si>
  <si>
    <t>PENALIDAD APLICADA A DE IRZA INGENIEROS S.R.L. - CANCELACION DE VALORIZACION DE VALORIZACION DE OBRA N° 02 DEL PROYECTO MEJORAMIENTO Y AMPLIACION DEL SERVICIO EDUCATIVO ESCOLARIZADO NIVEL SECUNDARIO DE LA I.E SAN ISIDRO, I.E GRAN GUZMANGO CAPAC, MULTIDISTRITAL- CONTUMAZA - CAJAMARCA, SEGÚN OFICIO N° D1140-2022-GR.CAJ-GRI/SGSL. I.E SAN ISIDRO DEL DISTRITO DE YONAN.</t>
  </si>
  <si>
    <t>22001484</t>
  </si>
  <si>
    <t>461-1-2</t>
  </si>
  <si>
    <t>CUBAS BUSTAMANTE MARIA NILDA</t>
  </si>
  <si>
    <t>PENALIDAD APLICADA A CUBAS BUSTAMANTE MARIA NILDA SERVICIO PARA SISTEMATIZAR, ORDENAR, CLASIFICAR LA DOCUMENTACIÓN DEL CONSEJO DE RECURSOS HIDRICOS DE LA CUENCA CHANCAY LAMBAYEQUE, CREACION DEL MECANISMO DE RETRIBUCION POR SERVICIOS ECOSISTEMICOS - FONDO DEL AGUA. SEGUN O/S N° 421 - TERCER ENTREGABLE.</t>
  </si>
  <si>
    <t>22001485</t>
  </si>
  <si>
    <t>095-1-2</t>
  </si>
  <si>
    <t xml:space="preserve"> CARDENAS ARTEAGA LEONARDO FRANK</t>
  </si>
  <si>
    <t>PENALIDAD APLICADA A CARDENAS ARTEAGA LEONARDO FRANK CANCELACION POR LA CONTRATACIÓN DEL SERVICIO P ARA REALIZAR ACCIONES DE CAPACITACIÓN, DIFUSIÓN Y ORGANIZACIÓN DEL CONCURSO ESCOLAR SOBRE NORMATIVA DE SST.- SEGUN O/S N° 309 -TERCER ENTREGABLE.</t>
  </si>
  <si>
    <t>22001491</t>
  </si>
  <si>
    <t>097-1-2</t>
  </si>
  <si>
    <t xml:space="preserve"> VASQUEZ REYES JANETH </t>
  </si>
  <si>
    <t>PENALIDAD APLICADA A VASQUEZ REYES JANETH DEL PILAR CANCELACION POR LA CONTRATACIÓN DEL SERVICIO PARA BRINDAR ASISTENCIA TÉCNICA A LOS EMPRENDEDORES PARTICIPANTES DEL PROYECTO: "MI EMPRENDIMIENTO EN MARCHA": - SEGUN O/S N° 458 - SEGUNDO ENTREGABLE</t>
  </si>
  <si>
    <t>22001527</t>
  </si>
  <si>
    <t xml:space="preserve"> LAMB OFFICE SOCIEDAD DE RESPONSABILIDAD LIMITADA </t>
  </si>
  <si>
    <t>PENALIDAD A LAMB OFFICE SOCIEDAD DE RESPONSABILIDAD LIMITADA ADQUISICIÓN DE TONER RICOH RICOH MP 6054 NEGRO 842126-A PARA LA DIRECCIÓN REGIONAL DE ENERGIA Y MINAS MEDIANTE CATÁLOGO ELECTRÓNICO DE ACUERDO MARCO. - SEGUN O/C N° 203</t>
  </si>
  <si>
    <t>22001570</t>
  </si>
  <si>
    <t>403-2-3</t>
  </si>
  <si>
    <t xml:space="preserve"> COLCHADO CROCCE NESTOR MARTIN</t>
  </si>
  <si>
    <t>22001571</t>
  </si>
  <si>
    <t>105-1-2</t>
  </si>
  <si>
    <t xml:space="preserve"> CONTRERAS TARRILLO MADELEYNE JAZMIN</t>
  </si>
  <si>
    <t>PENALIDAD APLICADA A CONTRERAS TARRILLO MADELEYNE JAZMIN CANCELACION POR LA CONTRATACIÓN DEL SERVIC IO DE CAPACITACIÓN EN TEMAS LABORALES, PARA LA DIRECCIÓN REGIONAL DE TRABAJO Y PROMOCIÓN DEL EMPLEO ZONAL JAÉN. - SEGUN O/S N° 418 - TERCER ENTREGABLE.</t>
  </si>
  <si>
    <t>22001586</t>
  </si>
  <si>
    <t>405-1-2</t>
  </si>
  <si>
    <t>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</si>
  <si>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PRIMER ENTREGABLE.</t>
  </si>
  <si>
    <t>22001587</t>
  </si>
  <si>
    <t>409-1-2</t>
  </si>
  <si>
    <t xml:space="preserve">  CRUZADO BENAVIDES AMERICO </t>
  </si>
  <si>
    <t>PENALIDAD APLICADA A CRUZADO BENAVIDES AMERICO CANCELACION POR LA CONTRATACIÓN DEL SERVICIO PARA LA SUPERVISIÓN A LA EJECUCIÓN DE LOS PLANES DE NEGOCIO EN EL CORREDOR ECONÓMICO CENTRO, EN EL MARCO DEL PROCOMPITE REGIONAL 2021-2023.. S.G. DE PROMOCIÓM EMPRESARIAL - SEGUN O/S N° 600. - PRIMER ENTREGABLE.</t>
  </si>
  <si>
    <t>22001634</t>
  </si>
  <si>
    <t>419-2-3</t>
  </si>
  <si>
    <t xml:space="preserve"> CONSORCIO COVICSA </t>
  </si>
  <si>
    <t>PENALIDAD APLICADA A CONSORCIO COVICSA - CANCELACION DE LA VALORIZACION DE ONBRA N° 08 DEL PROYECTO MEJORAMIENTO DEL SERVICIO EDUCATIVO EN LAS INSTITUCIONES EDUCATIVAS DE NIVEL PRIMARIO EN LAS LOCALIDADES DE: EL TUCO, TUCO BAJO, NUEVA ESPERANZA, LA RAMADA Y SANTA ROSA,DISTRITO DE HUALGAYOC- HUALGAYOC - CAJAMARCA, SEGÚN OFICIO N° D1254-2022-GR.CAJ-GRI/SGSL. IEP N° 101065 - LA RAMADA..</t>
  </si>
  <si>
    <t>22001635</t>
  </si>
  <si>
    <t>420-2-3</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</si>
  <si>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D1227-2022-GR.CAJ-GRI/SGSL . IE N° 101128 TUCO BAJO.</t>
  </si>
  <si>
    <t>22001636</t>
  </si>
  <si>
    <t>353-2-3</t>
  </si>
  <si>
    <t>PENALIDAD A CONSORCIO HANAQ</t>
  </si>
  <si>
    <t>PENALIDAD APLICADA A CONSORCIO HANAQ - CANCELACION POR LA VALORIZACION DE SUPERVISION DE OBRA N° 07 DEL PROYECTO MEJORAMIENTO DEL SERVICIO EDUCATIVO EN LAS INSTITUCIONES EDUCATIVAS DE NIVEL PRIMARIO EN LAS LOCALIDADES DE: EL TUCO, TUCO BAJO, NUEVA ESPERANZA, LA RAMADA Y SANTA ROSA,DISTRITO DE HUALGAYOC- HUALGAYOC - CAJAMARCA, SEGÚN OFICION° D1067-2022-GR.CAJ-GRI/SGSL</t>
  </si>
  <si>
    <t>22001476</t>
  </si>
  <si>
    <t>PENALIDADES AGOSTO 2022</t>
  </si>
  <si>
    <t>18 T/R "H"</t>
  </si>
  <si>
    <t>18 T/R "27"</t>
  </si>
  <si>
    <t>13 T/R "18"</t>
  </si>
  <si>
    <t>RELACION DE PENALIDADES APLICADAS DEPOSITADAS EN   RDR CUT AL MES DE SETIEMBRE 2022</t>
  </si>
  <si>
    <t xml:space="preserve">429-2-3  </t>
  </si>
  <si>
    <t xml:space="preserve">  CONSORCIO COVICSA </t>
  </si>
  <si>
    <t>PENALIDAD APLICADA A CONSORCIO COVICSA - CANCELACION DE LA VALORIZACION DE OBRA N° 08 DEL PROYECTO MEJORAMIENTO DEL SERVICIO EDUCATIVO EN LAS INSTITUCIONES EDUCATIVAS DE NIVEL PRIMARIO EN LAS LOCALIDADES DE: EL TUCO, TUCO BAJO, NUEVA ESPERANZA, LA RAMADA Y SANTA ROSA,DISTRITO DE HUALGAYOC- HUALGAYOC - CAJAMARCA, SEGÚN OFICIO N° D1240-2022-GR.CAJ-GRI/SGSL. IE N° 82697 SANTA ROSA.</t>
  </si>
  <si>
    <t>22001644</t>
  </si>
  <si>
    <t>18 REGALIAS MINERAS</t>
  </si>
  <si>
    <t xml:space="preserve">433-1-2 </t>
  </si>
  <si>
    <t xml:space="preserve"> CARRERO TANTALEAN WALTER ELMER </t>
  </si>
  <si>
    <t>PENALIDAD APLICADA A CARRERO TANTALEAN WALTER ELMER CANCELACION POR LA CONTRATACIÓN DEL SERVICIO DE UN (01) PROFESIONAL PARA LA SUPERVISIÓN DE LA EJECUCIÓN DE LOS PLANES DE NEGOCIO EN EL CORREDOR ECONOMICO NORTE (SAN IGNACIO) EN EL MARCO DEL PROCOMPITE REGIONAL 2021 - 2023 SEGUN O/S N° 593 - PRIMER ENTREGABLE.</t>
  </si>
  <si>
    <t>22001645</t>
  </si>
  <si>
    <t xml:space="preserve">434-1-2 </t>
  </si>
  <si>
    <t xml:space="preserve">VILLANUEVA MENDOZA ALCIDES </t>
  </si>
  <si>
    <t>PENALIDAD APLICADA A VILLANUEVA MENDOZA ALCIDES CANCELACION POR LA CONTRATACIÓN DEL SERVICIO PARA L A SUPERVISIÓN A LA EJECUCIÓN DE LOS PLANES DE NEGOCIO EN EL CORREDOR ECONÓMICO SUR JEQUETEPEQUE, EN EL MARCO DEL PROCOMPITE REGIONAL 2021-2023 S.G. DE PROMOCIÓM EMPRESARIAL - SEGUN O/S N° 598. PRIMER ENTREGABLE.</t>
  </si>
  <si>
    <t>22001646</t>
  </si>
  <si>
    <t xml:space="preserve">435-2-3 </t>
  </si>
  <si>
    <t xml:space="preserve"> CONSULTORA CAXA-PERU S.R.L. </t>
  </si>
  <si>
    <t>PENALIDAD APLICADA A CONSULTORA CAXA-PERU S.R.L. CANCELACION DEL SERVICIO DE CONSULTORIA DE OBRA POR LA SUPERVISION DE LA ELABORACION DEL EXPEDIENTE TECNICO DEL PROYECTO "MEJORAMIENTO DEL SERVICIO EDUCATIVO DE LA I.E. PUBLICA MILITAR GENERAL DE LA REVISION RAFAEL HOYOS RUBIO CHUCOPAMA" SEGUN O/S N° 818.</t>
  </si>
  <si>
    <t>22001647</t>
  </si>
  <si>
    <t xml:space="preserve">229-1-2 </t>
  </si>
  <si>
    <t xml:space="preserve"> BOLAÑOS RODRIGUEZ TABITA </t>
  </si>
  <si>
    <t>PENALIDAD APLICADA A BOLAÑOS RODRIGUEZ TABITA CONTRATACION DE SERVICIO PARA LA C OORDINACIÓN DISTRITAL EN EL MARCO DE LA.IMPLEMENTACIÓN DEL PLAN REGIONAL DE SANEAMIENTO CAJAMARCA 2022-2026. - SEGUN O/S N° 384 - SEGUNDO ENTREGABLE.</t>
  </si>
  <si>
    <t>22001648</t>
  </si>
  <si>
    <t>CANON MINERO</t>
  </si>
  <si>
    <t xml:space="preserve">513-1-2   </t>
  </si>
  <si>
    <t xml:space="preserve"> DIAZ BARRUETO EBER DIDIER DE JESUS</t>
  </si>
  <si>
    <t>PENALIDAD APLICADA A DIAZ BARRUETO EBER DIDIER DE JESUS - CANCELACION POR EL SERVICIO DE REVISION Y SEGUIMIENTO DE EXPEDIENTES RELACIONADOS A PROCEDIMINETOS ADMINISTRATIVOS PARA LA SUB GERENCIA DE GESTION DEL MEDIO AMBIENTE DE LA GERENCIA REGIONAL DE RECURSOS NATURALES Y GESTION DEL MEDIO AMBIENTE SEGUN O/SN° 635 - PRIMER ENTREGABLE.</t>
  </si>
  <si>
    <t>22001666</t>
  </si>
  <si>
    <t xml:space="preserve">463-1-2             </t>
  </si>
  <si>
    <t xml:space="preserve"> VILLEGAS ESPINOZA KATTIA JULISSA PAO 749</t>
  </si>
  <si>
    <t>PENALIDAD APLICADA A VILLEGAS ESPINOZA KATTIA JULISSA PAO 749 - CONTRATACION DEL SERVICIO DE UNA PERSONA NATURAL Y/O JURIDICA PARA RECOPILAR INFORMACION DE EJECUCION DE OBRAS PARA REGISTRO DE INFORMACION EN EL SISTEMA DE INFOBRAS (PAQUETE N°2) EN LA SUB GERENCIA DE SUPERVISION Y LIQUIDACIONES - SEGUN O/S N° 374 - TERCER ENTREGABLE.</t>
  </si>
  <si>
    <t>22001738</t>
  </si>
  <si>
    <t xml:space="preserve">543-1-2    </t>
  </si>
  <si>
    <t xml:space="preserve">CUBAS BUSTAMANTE MARIA NILDA </t>
  </si>
  <si>
    <t>PENALIDAD APLICADA A CUBAS BUSTAMANTE MARIA NILDA CANCELACION POR EL SERVICIO PARA SISTEMATIZAR, ORDENAR, CLASIFICAR LA DOCUMENTACIÓN DEL CONSEJO DE RECURSOS HIDRICOS DE LA CUENCA CHANCAY LAMBAYEQUE, CREACION DEL MECANISMO DE RETRIBUCION POR SERVICIOS ECOSISTEMICOS - FONDO DEL AGUA. SEGUN O/S N° 421 - CUARTO ENTREGABLE.</t>
  </si>
  <si>
    <t>22001759</t>
  </si>
  <si>
    <t xml:space="preserve">555-1-2         </t>
  </si>
  <si>
    <t xml:space="preserve"> MENDOZA CAMPOS MARCOS ANTONIO PAO 917 </t>
  </si>
  <si>
    <t>PENALIDA APLICADA A MENDOZA CAMPOS MARCOS ANTONIO PAO 917 - ADQUISICIÓN DE SERV ICIOS DE PROFESIONAL EN INGENIERÍA DE SISTEMAS PARA SERVICIO DE COORDINADOR DE PROYECTOS EN EL LABORATORIO DE GOBIERNO Y TRANSFORMACION DIGITAL DEL GORE CJA -SEGUN O/S N° 492 -TERCERO ENTREGABLE.</t>
  </si>
  <si>
    <t>22001786</t>
  </si>
  <si>
    <t xml:space="preserve">262-2-3   </t>
  </si>
  <si>
    <t xml:space="preserve"> MENDOZA OLORTEGUI DEYSI JUDITH</t>
  </si>
  <si>
    <t>PENALIDAD APLICADA A MENDOZA OLORTEGUI DEYSI JUDITH CANCELACION POR LA CONTRATACIÓN DEL SERVICIO DE ALQUILER DE UNA CAMIONETA PARA OBRA: "MEJORAMIENTO DE LA CAPACIDAD PRODUCTIVA DEL MÓDULO PSICÍCOLA DE NAMORA DE LA REGIÓN CAJAMARCA". S.G. DE PROMOCIÓN DE LA INVERSIÓN PRIVADA - SEGUN O/S N° 489. - TERCER ENTREGABLE.</t>
  </si>
  <si>
    <t>22001804</t>
  </si>
  <si>
    <t xml:space="preserve">263-2-3             </t>
  </si>
  <si>
    <t>MENDOZA OLORTEGUI DEYSI JUDITH</t>
  </si>
  <si>
    <t>22001805</t>
  </si>
  <si>
    <t xml:space="preserve">562-1-2             </t>
  </si>
  <si>
    <t xml:space="preserve"> SANCHEZ INFANTE ERICKA MELISSA</t>
  </si>
  <si>
    <t>PENALIDAD APLICADA A SANCHEZ INFANTE ERICKA MELISSA CANCELACION POR LA CONTRATACIÓN DE SERVICIOS DE UN PERSONAL DE MANERA URGENTE Y TEMPORAL EN LIMPIEZA PARA EL LABORATORIO REGIONAL DEL AGUA - SEGUN O/S N° 721 - PRIMER ENTREGABLE.</t>
  </si>
  <si>
    <t>22001812</t>
  </si>
  <si>
    <t xml:space="preserve">261-2-4    </t>
  </si>
  <si>
    <t xml:space="preserve"> DIESEL S.A.C.</t>
  </si>
  <si>
    <t>PENALIDAD APLICADA A SIZZA DIESEL S.A.C. ADQUISICIÓN DE REPUESTOS PARA MAQUINARI A EXCAVADORA KOMATSU PC 220 LC DEL MINISTERIO DE VIVIENDA CONSTRUCCIÓN Y SANEAMIENTO MEDIANTE CONVENIO CON LA OFCINA DE DEFENSA NACIONAL DEL GRC. - SEGUN O/C N° 429.</t>
  </si>
  <si>
    <t>22001813</t>
  </si>
  <si>
    <t xml:space="preserve">491-1-2       </t>
  </si>
  <si>
    <t>PENALIDAD  A CHASQUERO TERRONES ANGELA ROXANA</t>
  </si>
  <si>
    <t>PENALIDAD APLICADA A CHASQUERO TERRONES ANGELA ROXANA CANCELACION POR LA CONTRATACIÓN DEL SERVICIO PARA LA SUPERVISIÓN A LA EJECUCIÓN DE LOS PLANES DE NEGOCIO EN EL CORREDOR ECONÓMICO NORTE, EN EL MARCO DEL PROCOMPITE REGIONAL 2021-2023. S.G. DE PROMOCIÓM EMPRESARIAL O/S N° 3505 SEGUNDO ENTREGABLE.</t>
  </si>
  <si>
    <t>22001814</t>
  </si>
  <si>
    <t>20/05/202</t>
  </si>
  <si>
    <t xml:space="preserve">040-1-2   </t>
  </si>
  <si>
    <t xml:space="preserve">  CARDENAS ARTEAGA LEONARDO FRANK</t>
  </si>
  <si>
    <t>22001815</t>
  </si>
  <si>
    <t>TRANSFERENCIAS TR 18</t>
  </si>
  <si>
    <t xml:space="preserve">568-1-2             </t>
  </si>
  <si>
    <t>PENALIDAD APLICADA A DIAZ BARRUETO EBER DIDIER DE JESUS - PAGO DE SERVICIO DE REVISION Y SEGUIMIENTO DE EXPEDIENTES RELACIONADOS A PROCEDIMINETOS ADMINISTRATIVOS PARA LA SUB GERENCIA DE GESTION DEL MEDIO AMBIENTE DE LA GERENCIA REGIONAL DE RECURSOS NATURALES Y GESTION DEL MEDIO AMBIENTE SEGUN O/SN° 635 - SEGUNDO ENTREGABLE.</t>
  </si>
  <si>
    <t>22001842</t>
  </si>
  <si>
    <t xml:space="preserve">276-1-2   </t>
  </si>
  <si>
    <t xml:space="preserve"> ACUÑA GALLARDO ANA GISELA </t>
  </si>
  <si>
    <t>PENALIDAD APLICADA A ACUÑA GALLARDO ANA GISELA CANCELACION POR LA CONTRATACION DEL SERVICIO DE UNA PERSONA NATURAL Y/O JURIDICA PARA REALIZAR EL SERVICIO DE UN FACILITADOR SOCIOAMBIENTAL II.- SEGUN O/S N° 368 - CUARTO ENTREGABLE.</t>
  </si>
  <si>
    <t>22001848</t>
  </si>
  <si>
    <t xml:space="preserve">496-1-2     </t>
  </si>
  <si>
    <t xml:space="preserve">PENALIDAD A MENDOZA MIRANDA JOSE ALEX </t>
  </si>
  <si>
    <t>PENALIDAD APLICADA A MENDOZA MIRANDA JOSE ALEX CANCELACION POR LA CONTRATACIÓN DEL SERVICIO DE UN ( 01) PROFESIONAL PARA LA SUPERVISIÓN DE LA EJECUCIÓN DE LOS PLANES DE NEGOCIO EN EL CORREDOR ECONOMICO NORTE (CUTERVO) EN EL MARCO DE PROCOMPITE REGIONAL 2021 - 2023. SEGUN O/S N° 592 - SEGUNDO ENTREGABLE.</t>
  </si>
  <si>
    <t>22001849</t>
  </si>
  <si>
    <t xml:space="preserve">136-1-2  </t>
  </si>
  <si>
    <t xml:space="preserve"> SAGASTEGUI FERNANDEZ ZOILA ESTHER</t>
  </si>
  <si>
    <t>PENALIDAD APLICADA A SAGASTEGUI FERNANDEZ ZOILA ESTHER CONTRATACIÓN DE LOS SERVI CIOS DE UNA PERSONA NATURAL O JURÍDICA PARA DESARROLLAR EL SERVICIO DE FORTALECIMIENTO DE COMPETENCIAS PARA EL AUTOEMPLEO DE LA MUJER EMPRENDEDORA Y MEJORA DEL DESARROLLO FAMILIAR. - SEGUN O/S N° 310 - CUARTO ENTREGABLE.</t>
  </si>
  <si>
    <t>22001865</t>
  </si>
  <si>
    <t xml:space="preserve">071-1-2             </t>
  </si>
  <si>
    <t xml:space="preserve">CACHI CHICLOTE ELIAS CRUZ </t>
  </si>
  <si>
    <t>VPENALIDAD APLICADA A CACHI CHICLOTE ELIAS CRUZ CANCELACION POR EL SERVICIO DE UN PROFESIONAL PARA B RINDAR ASISTENCIA TÉCNICA, SEGUIMIENTO Y MONITOREO PRESENCIAL/VIRTUAL A LAS UNIDADES EJECUTORAS DE SALUD, REDES DE SALUD, DIRECCIÓN REGIONAL DE VIVIENDA, CONSTRICCIÓN Y SANEAMIENTO. SEGUN O/S N° 287- QUINTO ENTREGABLE.</t>
  </si>
  <si>
    <t>22001870</t>
  </si>
  <si>
    <t>PART FED  TR 19</t>
  </si>
  <si>
    <t xml:space="preserve">287-1-2       </t>
  </si>
  <si>
    <t xml:space="preserve"> IZQUIERDO PEREZ ARLENY LISETH</t>
  </si>
  <si>
    <t>PENALIDAD APLICADA A IZQUIERDO PEREZ ARLENY LISETH CANCELACION POR LA CONTRATACIÓN DE LOS SERVICIOS DE UN ARQUITECTO PARA REALIZAR LA EVALUACIÓN Y SEGUIMIENTO DE LA ARQUITECTURA DE ESTUDIOS DE PRE INVERSION, UNIDAD FORMULADORA DE INVERSIONES SOCIALES - SEGUN O/S N° 715 - PRIMER ENTREGABLE</t>
  </si>
  <si>
    <t>22001885</t>
  </si>
  <si>
    <t>PENALIDADES SETIEMBRE 2022</t>
  </si>
  <si>
    <t>TOTAL ACUMULADA MES DE SETIEMBRE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</si>
</sst>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thin">
        <color auto="1"/>
      </left>
      <right style="thin">
        <color auto="1"/>
      </right>
      <top style="thin">
        <color theme="0" tint="-0.499984740745262"/>
      </top>
      <bottom style="thin">
        <color auto="1"/>
      </bottom>
      <diagonal/>
    </border>
    <border>
      <left style="thin">
        <color auto="1"/>
      </left>
      <right style="thin">
        <color auto="1"/>
      </right>
      <top/>
      <bottom style="thin">
        <color auto="1"/>
      </bottom>
      <diagonal/>
    </border>
    <border>
      <left style="hair">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double">
        <color auto="1"/>
      </bottom>
      <diagonal/>
    </border>
    <border>
      <left style="thin">
        <color auto="1"/>
      </left>
      <right style="thin">
        <color theme="0" tint="-0.499984740745262"/>
      </right>
      <top style="thin">
        <color auto="1"/>
      </top>
      <bottom style="double">
        <color auto="1"/>
      </bottom>
      <diagonal/>
    </border>
  </borders>
  <cellStyleXfs count="1">
    <xf numFmtId="0" fontId="0" fillId="0" borderId="0"/>
  </cellStyleXfs>
  <cellXfs count="233">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xf numFmtId="4" fontId="1" fillId="0" borderId="13" xfId="0" applyNumberFormat="1" applyFont="1" applyBorder="1" applyAlignment="1">
      <alignment horizontal="right" wrapText="1"/>
    </xf>
    <xf numFmtId="0" fontId="1" fillId="0" borderId="16" xfId="0" applyFont="1" applyBorder="1"/>
    <xf numFmtId="0" fontId="0" fillId="0" borderId="17" xfId="0" applyBorder="1"/>
    <xf numFmtId="4" fontId="2" fillId="0" borderId="16" xfId="0" applyNumberFormat="1" applyFont="1" applyBorder="1"/>
    <xf numFmtId="4" fontId="1" fillId="0" borderId="13" xfId="0" applyNumberFormat="1" applyFont="1" applyBorder="1" applyAlignment="1">
      <alignment wrapText="1"/>
    </xf>
    <xf numFmtId="0" fontId="2" fillId="0" borderId="17" xfId="0" applyFont="1" applyBorder="1"/>
    <xf numFmtId="0" fontId="0" fillId="0" borderId="0" xfId="0" applyBorder="1"/>
    <xf numFmtId="0" fontId="2" fillId="0" borderId="0" xfId="0" applyFont="1" applyBorder="1"/>
    <xf numFmtId="4" fontId="2" fillId="0" borderId="14" xfId="0" applyNumberFormat="1" applyFont="1" applyBorder="1"/>
    <xf numFmtId="14" fontId="24" fillId="0" borderId="13" xfId="0" applyNumberFormat="1" applyFont="1" applyFill="1" applyBorder="1" applyAlignment="1">
      <alignment vertical="center" wrapText="1"/>
    </xf>
    <xf numFmtId="164" fontId="27" fillId="0" borderId="13" xfId="0" applyNumberFormat="1" applyFont="1" applyFill="1" applyBorder="1" applyAlignment="1">
      <alignment horizontal="center" vertical="center" wrapText="1"/>
    </xf>
    <xf numFmtId="0" fontId="27" fillId="0" borderId="13" xfId="0" applyNumberFormat="1" applyFont="1" applyFill="1" applyBorder="1" applyAlignment="1">
      <alignment horizontal="center" vertical="center" wrapText="1"/>
    </xf>
    <xf numFmtId="4" fontId="27" fillId="0" borderId="13" xfId="0" applyNumberFormat="1" applyFont="1" applyFill="1" applyBorder="1" applyAlignment="1">
      <alignment horizontal="center" vertical="center" wrapText="1"/>
    </xf>
    <xf numFmtId="14" fontId="24" fillId="0" borderId="13" xfId="0" applyNumberFormat="1" applyFont="1" applyFill="1" applyBorder="1" applyAlignment="1">
      <alignment horizontal="right" vertical="center" wrapText="1"/>
    </xf>
    <xf numFmtId="164" fontId="1" fillId="0" borderId="13" xfId="0" applyNumberFormat="1" applyFont="1" applyBorder="1"/>
    <xf numFmtId="0" fontId="27" fillId="0" borderId="13" xfId="0" quotePrefix="1" applyNumberFormat="1" applyFont="1" applyFill="1" applyBorder="1" applyAlignment="1">
      <alignment horizontal="center" vertical="center" wrapText="1"/>
    </xf>
    <xf numFmtId="0" fontId="1" fillId="0" borderId="13" xfId="0" applyNumberFormat="1" applyFont="1" applyBorder="1"/>
    <xf numFmtId="4" fontId="1" fillId="0" borderId="13" xfId="0" applyNumberFormat="1" applyFont="1" applyBorder="1"/>
    <xf numFmtId="0" fontId="1" fillId="0" borderId="13" xfId="0" applyFont="1" applyBorder="1" applyAlignment="1">
      <alignment wrapText="1"/>
    </xf>
    <xf numFmtId="0" fontId="1" fillId="0" borderId="13" xfId="0" quotePrefix="1" applyFont="1" applyBorder="1"/>
    <xf numFmtId="14" fontId="1" fillId="0" borderId="13" xfId="0" applyNumberFormat="1" applyFont="1" applyBorder="1"/>
    <xf numFmtId="14" fontId="1" fillId="0" borderId="0" xfId="0" applyNumberFormat="1" applyFont="1" applyAlignment="1"/>
    <xf numFmtId="0" fontId="24" fillId="0" borderId="1" xfId="0" applyFont="1" applyFill="1" applyBorder="1" applyAlignment="1">
      <alignment vertical="center" wrapText="1"/>
    </xf>
    <xf numFmtId="0" fontId="27" fillId="0" borderId="6" xfId="0" applyFont="1" applyFill="1" applyBorder="1" applyAlignment="1">
      <alignment horizontal="center" vertical="center" wrapText="1"/>
    </xf>
    <xf numFmtId="0" fontId="1" fillId="0" borderId="18" xfId="0" applyFont="1" applyBorder="1"/>
    <xf numFmtId="0" fontId="1" fillId="0" borderId="19" xfId="0" applyFont="1" applyBorder="1"/>
    <xf numFmtId="0" fontId="2" fillId="0" borderId="19" xfId="0" applyFont="1" applyBorder="1"/>
    <xf numFmtId="4" fontId="2" fillId="0" borderId="19" xfId="0" applyNumberFormat="1" applyFont="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14" fontId="27" fillId="0" borderId="13" xfId="0" quotePrefix="1" applyNumberFormat="1" applyFont="1" applyFill="1" applyBorder="1" applyAlignment="1">
      <alignment horizontal="center" vertical="center" wrapText="1"/>
    </xf>
    <xf numFmtId="14" fontId="1" fillId="0" borderId="13" xfId="0" quotePrefix="1" applyNumberFormat="1" applyFont="1" applyBorder="1"/>
    <xf numFmtId="14" fontId="24" fillId="0" borderId="20" xfId="0" applyNumberFormat="1" applyFont="1" applyFill="1" applyBorder="1" applyAlignment="1">
      <alignment vertical="center" wrapText="1"/>
    </xf>
    <xf numFmtId="0" fontId="24" fillId="0" borderId="13" xfId="0" applyFont="1" applyFill="1" applyBorder="1" applyAlignment="1">
      <alignment vertical="center" wrapText="1"/>
    </xf>
    <xf numFmtId="0" fontId="27" fillId="0" borderId="13" xfId="0" applyFont="1" applyFill="1" applyBorder="1" applyAlignment="1">
      <alignment horizontal="center" vertical="center" wrapText="1"/>
    </xf>
    <xf numFmtId="0" fontId="1" fillId="0" borderId="21" xfId="0" applyFont="1" applyBorder="1"/>
    <xf numFmtId="14" fontId="1" fillId="0" borderId="22" xfId="0" applyNumberFormat="1" applyFont="1" applyBorder="1"/>
    <xf numFmtId="14" fontId="1" fillId="0" borderId="23" xfId="0" applyNumberFormat="1" applyFont="1" applyBorder="1"/>
    <xf numFmtId="14" fontId="1" fillId="0" borderId="24" xfId="0" applyNumberFormat="1" applyFont="1" applyBorder="1"/>
    <xf numFmtId="0" fontId="1" fillId="0" borderId="25" xfId="0" applyFont="1" applyBorder="1"/>
    <xf numFmtId="4" fontId="27" fillId="0" borderId="26" xfId="0" applyNumberFormat="1" applyFont="1" applyFill="1" applyBorder="1" applyAlignment="1">
      <alignment horizontal="center" vertical="center" wrapText="1"/>
    </xf>
    <xf numFmtId="0" fontId="1" fillId="0" borderId="26" xfId="0" applyFont="1" applyBorder="1"/>
    <xf numFmtId="0" fontId="0" fillId="0" borderId="27" xfId="0" applyBorder="1"/>
    <xf numFmtId="4" fontId="0" fillId="0" borderId="27" xfId="0" applyNumberFormat="1" applyBorder="1"/>
    <xf numFmtId="0" fontId="0" fillId="0" borderId="28"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208" t="s">
        <v>5</v>
      </c>
      <c r="C1" s="208"/>
      <c r="E1" s="4"/>
      <c r="F1" s="4"/>
      <c r="G1" s="6"/>
      <c r="H1" s="6"/>
      <c r="I1" s="6"/>
      <c r="J1" s="5"/>
      <c r="K1" s="5"/>
      <c r="L1" s="7"/>
      <c r="M1" s="4"/>
      <c r="N1" s="8"/>
      <c r="O1" s="9"/>
      <c r="P1" s="10"/>
      <c r="Q1" s="11"/>
    </row>
    <row r="2" spans="1:17" ht="18" customHeight="1" x14ac:dyDescent="0.25">
      <c r="A2" s="4"/>
      <c r="B2" s="209" t="s">
        <v>174</v>
      </c>
      <c r="C2" s="209"/>
      <c r="D2" s="209"/>
      <c r="E2" s="209"/>
      <c r="F2" s="209"/>
      <c r="G2" s="209"/>
      <c r="H2" s="209"/>
      <c r="I2" s="209"/>
      <c r="J2" s="209"/>
      <c r="K2" s="209"/>
      <c r="L2" s="209"/>
      <c r="M2" s="209"/>
      <c r="N2" s="209"/>
      <c r="O2" s="209"/>
      <c r="P2" s="209"/>
      <c r="Q2" s="209"/>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210" t="s">
        <v>173</v>
      </c>
      <c r="H28" s="211"/>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212" t="s">
        <v>175</v>
      </c>
      <c r="H34" s="213"/>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3"/>
  <sheetViews>
    <sheetView tabSelected="1" topLeftCell="A154" workbookViewId="0">
      <selection activeCell="D11" sqref="D11"/>
    </sheetView>
  </sheetViews>
  <sheetFormatPr baseColWidth="10" defaultRowHeight="14.5" x14ac:dyDescent="0.35"/>
  <cols>
    <col min="1" max="1" width="11.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216" t="s">
        <v>202</v>
      </c>
      <c r="B1" s="216"/>
      <c r="C1" s="216"/>
      <c r="D1" s="216"/>
      <c r="E1" s="63" t="s">
        <v>203</v>
      </c>
      <c r="F1" s="64"/>
      <c r="G1" s="65"/>
      <c r="H1" s="65"/>
      <c r="I1" s="65"/>
      <c r="J1" s="66"/>
      <c r="K1" s="67"/>
      <c r="L1" s="68"/>
      <c r="M1" s="68"/>
      <c r="N1" s="69"/>
      <c r="O1" s="70"/>
    </row>
    <row r="2" spans="1:15" x14ac:dyDescent="0.35">
      <c r="A2" s="216" t="s">
        <v>204</v>
      </c>
      <c r="B2" s="216"/>
      <c r="C2" s="216"/>
      <c r="D2" s="216"/>
      <c r="E2" s="63"/>
      <c r="F2" s="64"/>
      <c r="G2" s="65"/>
      <c r="H2" s="65"/>
      <c r="I2" s="65"/>
      <c r="J2" s="66"/>
      <c r="K2" s="67"/>
      <c r="L2" s="68"/>
      <c r="M2" s="68"/>
      <c r="N2" s="69"/>
      <c r="O2" s="70"/>
    </row>
    <row r="3" spans="1:15" x14ac:dyDescent="0.35">
      <c r="A3" s="216" t="s">
        <v>205</v>
      </c>
      <c r="B3" s="216"/>
      <c r="C3" s="216"/>
      <c r="D3" s="216"/>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217" t="s">
        <v>1431</v>
      </c>
      <c r="B5" s="217"/>
      <c r="C5" s="217"/>
      <c r="D5" s="217"/>
      <c r="E5" s="217"/>
      <c r="F5" s="217"/>
      <c r="G5" s="217"/>
      <c r="H5" s="217"/>
      <c r="I5" s="217"/>
      <c r="J5" s="217"/>
      <c r="K5" s="217"/>
      <c r="L5" s="217"/>
      <c r="M5" s="217"/>
      <c r="N5" s="217"/>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214" t="s">
        <v>1255</v>
      </c>
      <c r="B177" s="214"/>
      <c r="C177" s="214"/>
      <c r="D177" s="214"/>
      <c r="E177" s="214"/>
      <c r="F177" s="214"/>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214" t="s">
        <v>1263</v>
      </c>
      <c r="B179" s="214"/>
      <c r="C179" s="214"/>
      <c r="D179" s="214"/>
      <c r="E179" s="214"/>
      <c r="F179" s="214"/>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214" t="s">
        <v>1290</v>
      </c>
      <c r="B185" s="214"/>
      <c r="C185" s="214"/>
      <c r="D185" s="214"/>
      <c r="E185" s="214"/>
      <c r="F185" s="214"/>
      <c r="G185" s="157">
        <f>SUM(G181:G184)</f>
        <v>10804.53</v>
      </c>
      <c r="H185" s="143"/>
      <c r="I185" s="143"/>
      <c r="J185" s="143"/>
      <c r="K185" s="143"/>
      <c r="L185" s="143"/>
      <c r="M185" s="143"/>
      <c r="N185" s="143"/>
      <c r="O185" s="70"/>
    </row>
    <row r="186" spans="1:15" s="3" customFormat="1" ht="39.5" customHeight="1" x14ac:dyDescent="0.35">
      <c r="A186" s="82">
        <v>44657</v>
      </c>
      <c r="B186" s="82" t="s">
        <v>1293</v>
      </c>
      <c r="C186" s="84">
        <v>384</v>
      </c>
      <c r="D186" s="121">
        <v>16580085</v>
      </c>
      <c r="E186" s="86" t="s">
        <v>1294</v>
      </c>
      <c r="F186" s="87" t="s">
        <v>1295</v>
      </c>
      <c r="G186" s="158">
        <v>49.5</v>
      </c>
      <c r="H186" s="159" t="s">
        <v>1296</v>
      </c>
      <c r="I186" s="159"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8">
        <v>12.38</v>
      </c>
      <c r="H187" s="159" t="s">
        <v>1301</v>
      </c>
      <c r="I187" s="159" t="s">
        <v>1297</v>
      </c>
      <c r="J187" s="89"/>
      <c r="K187" s="90">
        <v>9</v>
      </c>
      <c r="L187" s="86" t="s">
        <v>221</v>
      </c>
      <c r="M187" s="86" t="s">
        <v>222</v>
      </c>
      <c r="N187" s="85" t="s">
        <v>232</v>
      </c>
      <c r="O187" s="70"/>
    </row>
    <row r="188" spans="1:15" s="3" customFormat="1" x14ac:dyDescent="0.35">
      <c r="A188" s="214" t="s">
        <v>1302</v>
      </c>
      <c r="B188" s="214"/>
      <c r="C188" s="214"/>
      <c r="D188" s="214"/>
      <c r="E188" s="214"/>
      <c r="F188" s="214"/>
      <c r="G188" s="157">
        <f>SUM(G186:G187)</f>
        <v>61.88</v>
      </c>
      <c r="H188" s="143"/>
      <c r="I188" s="143"/>
      <c r="J188" s="143"/>
      <c r="K188" s="143"/>
      <c r="L188" s="143"/>
      <c r="M188" s="143"/>
      <c r="N188" s="143"/>
      <c r="O188" s="70"/>
    </row>
    <row r="189" spans="1:15" s="3" customFormat="1" ht="52.5" x14ac:dyDescent="0.35">
      <c r="A189" s="160">
        <v>44686</v>
      </c>
      <c r="B189" s="161" t="s">
        <v>1303</v>
      </c>
      <c r="C189" s="162">
        <v>2443</v>
      </c>
      <c r="D189" s="163">
        <v>16580113</v>
      </c>
      <c r="E189" s="163" t="s">
        <v>1304</v>
      </c>
      <c r="F189" s="163" t="s">
        <v>1305</v>
      </c>
      <c r="G189" s="164">
        <v>10044.5</v>
      </c>
      <c r="H189" s="163">
        <v>2724</v>
      </c>
      <c r="I189" s="161">
        <v>44693</v>
      </c>
      <c r="J189" s="162" t="s">
        <v>1306</v>
      </c>
      <c r="K189" s="90">
        <v>18</v>
      </c>
      <c r="L189" s="86"/>
      <c r="M189" s="86"/>
      <c r="N189" s="165">
        <v>26</v>
      </c>
      <c r="O189" s="70"/>
    </row>
    <row r="190" spans="1:15" s="3" customFormat="1" ht="42" x14ac:dyDescent="0.35">
      <c r="A190" s="166">
        <v>44691</v>
      </c>
      <c r="B190" s="161" t="s">
        <v>1307</v>
      </c>
      <c r="C190" s="162">
        <v>586</v>
      </c>
      <c r="D190" s="163">
        <v>16580114</v>
      </c>
      <c r="E190" s="163" t="s">
        <v>1308</v>
      </c>
      <c r="F190" s="163" t="s">
        <v>1309</v>
      </c>
      <c r="G190" s="164">
        <v>25.5</v>
      </c>
      <c r="H190" s="163">
        <v>2736</v>
      </c>
      <c r="I190" s="161">
        <v>44694</v>
      </c>
      <c r="J190" s="162" t="s">
        <v>1310</v>
      </c>
      <c r="K190" s="90">
        <v>9</v>
      </c>
      <c r="L190" s="86"/>
      <c r="M190" s="86"/>
      <c r="N190" s="165">
        <v>23</v>
      </c>
      <c r="O190" s="70"/>
    </row>
    <row r="191" spans="1:15" s="3" customFormat="1" ht="52.5" x14ac:dyDescent="0.35">
      <c r="A191" s="160">
        <v>44694</v>
      </c>
      <c r="B191" s="161" t="s">
        <v>1311</v>
      </c>
      <c r="C191" s="162">
        <v>2496</v>
      </c>
      <c r="D191" s="163">
        <v>16580116</v>
      </c>
      <c r="E191" s="163" t="s">
        <v>1312</v>
      </c>
      <c r="F191" s="163" t="s">
        <v>1313</v>
      </c>
      <c r="G191" s="164">
        <v>2429.85</v>
      </c>
      <c r="H191" s="163">
        <v>2880</v>
      </c>
      <c r="I191" s="161">
        <v>44700</v>
      </c>
      <c r="J191" s="162" t="s">
        <v>1314</v>
      </c>
      <c r="K191" s="167">
        <v>18</v>
      </c>
      <c r="L191" s="168"/>
      <c r="M191" s="169"/>
      <c r="N191" s="165">
        <v>26</v>
      </c>
      <c r="O191" s="70"/>
    </row>
    <row r="192" spans="1:15" s="3" customFormat="1" ht="42" x14ac:dyDescent="0.35">
      <c r="A192" s="160">
        <v>44691</v>
      </c>
      <c r="B192" s="161" t="s">
        <v>1315</v>
      </c>
      <c r="C192" s="162">
        <v>385</v>
      </c>
      <c r="D192" s="163">
        <v>16580115</v>
      </c>
      <c r="E192" s="163" t="s">
        <v>1316</v>
      </c>
      <c r="F192" s="163" t="s">
        <v>1317</v>
      </c>
      <c r="G192" s="164">
        <v>51</v>
      </c>
      <c r="H192" s="163">
        <v>2959</v>
      </c>
      <c r="I192" s="161">
        <v>44704</v>
      </c>
      <c r="J192" s="162" t="s">
        <v>1318</v>
      </c>
      <c r="K192" s="167">
        <v>9</v>
      </c>
      <c r="L192" s="168"/>
      <c r="M192" s="169"/>
      <c r="N192" s="165">
        <v>23</v>
      </c>
      <c r="O192" s="70"/>
    </row>
    <row r="193" spans="1:15" s="3" customFormat="1" ht="31.5" x14ac:dyDescent="0.35">
      <c r="A193" s="160">
        <v>44698</v>
      </c>
      <c r="B193" s="161" t="s">
        <v>1319</v>
      </c>
      <c r="C193" s="162">
        <v>1533</v>
      </c>
      <c r="D193" s="163">
        <v>16580120</v>
      </c>
      <c r="E193" s="163" t="s">
        <v>1320</v>
      </c>
      <c r="F193" s="163" t="s">
        <v>1321</v>
      </c>
      <c r="G193" s="164">
        <v>149.94</v>
      </c>
      <c r="H193" s="163">
        <v>2960</v>
      </c>
      <c r="I193" s="161">
        <v>44704</v>
      </c>
      <c r="J193" s="162" t="s">
        <v>1322</v>
      </c>
      <c r="K193" s="167">
        <v>18</v>
      </c>
      <c r="L193" s="168"/>
      <c r="M193" s="169"/>
      <c r="N193" s="165">
        <v>23</v>
      </c>
      <c r="O193" s="70"/>
    </row>
    <row r="194" spans="1:15" s="3" customFormat="1" ht="63" x14ac:dyDescent="0.35">
      <c r="A194" s="160">
        <v>44698</v>
      </c>
      <c r="B194" s="161" t="s">
        <v>1323</v>
      </c>
      <c r="C194" s="162">
        <v>2439</v>
      </c>
      <c r="D194" s="163">
        <v>16580118</v>
      </c>
      <c r="E194" s="163" t="s">
        <v>1324</v>
      </c>
      <c r="F194" s="163" t="s">
        <v>1325</v>
      </c>
      <c r="G194" s="164">
        <v>26578.48</v>
      </c>
      <c r="H194" s="163">
        <v>3042</v>
      </c>
      <c r="I194" s="161">
        <v>44706</v>
      </c>
      <c r="J194" s="162" t="s">
        <v>1326</v>
      </c>
      <c r="K194" s="167">
        <v>18</v>
      </c>
      <c r="L194" s="168"/>
      <c r="M194" s="169"/>
      <c r="N194" s="165">
        <v>26</v>
      </c>
      <c r="O194" s="70"/>
    </row>
    <row r="195" spans="1:15" s="3" customFormat="1" ht="63" x14ac:dyDescent="0.35">
      <c r="A195" s="160">
        <v>44698</v>
      </c>
      <c r="B195" s="161" t="s">
        <v>1327</v>
      </c>
      <c r="C195" s="162">
        <v>2437</v>
      </c>
      <c r="D195" s="163">
        <v>16580119</v>
      </c>
      <c r="E195" s="163" t="s">
        <v>1328</v>
      </c>
      <c r="F195" s="163" t="s">
        <v>1329</v>
      </c>
      <c r="G195" s="164">
        <v>107544.74</v>
      </c>
      <c r="H195" s="163">
        <v>3043</v>
      </c>
      <c r="I195" s="161">
        <v>44706</v>
      </c>
      <c r="J195" s="162" t="s">
        <v>1330</v>
      </c>
      <c r="K195" s="167">
        <v>18</v>
      </c>
      <c r="L195" s="168"/>
      <c r="M195" s="169"/>
      <c r="N195" s="165">
        <v>26</v>
      </c>
      <c r="O195" s="70"/>
    </row>
    <row r="196" spans="1:15" s="3" customFormat="1" ht="31.5" x14ac:dyDescent="0.35">
      <c r="A196" s="160">
        <v>44697</v>
      </c>
      <c r="B196" s="161" t="s">
        <v>1331</v>
      </c>
      <c r="C196" s="162">
        <v>2688</v>
      </c>
      <c r="D196" s="163">
        <v>16580117</v>
      </c>
      <c r="E196" s="163" t="s">
        <v>1332</v>
      </c>
      <c r="F196" s="163" t="s">
        <v>1333</v>
      </c>
      <c r="G196" s="164">
        <v>1598.08</v>
      </c>
      <c r="H196" s="163">
        <v>3053</v>
      </c>
      <c r="I196" s="161">
        <v>44706</v>
      </c>
      <c r="J196" s="162" t="s">
        <v>1334</v>
      </c>
      <c r="K196" s="167">
        <v>18</v>
      </c>
      <c r="L196" s="168"/>
      <c r="M196" s="169"/>
      <c r="N196" s="165">
        <v>26</v>
      </c>
      <c r="O196" s="70"/>
    </row>
    <row r="197" spans="1:15" s="3" customFormat="1" ht="42" x14ac:dyDescent="0.35">
      <c r="A197" s="160">
        <v>44701</v>
      </c>
      <c r="B197" s="161" t="s">
        <v>1335</v>
      </c>
      <c r="C197" s="162">
        <v>1899</v>
      </c>
      <c r="D197" s="163">
        <v>16580123</v>
      </c>
      <c r="E197" s="163" t="s">
        <v>1336</v>
      </c>
      <c r="F197" s="163" t="s">
        <v>1337</v>
      </c>
      <c r="G197" s="164">
        <v>24</v>
      </c>
      <c r="H197" s="163">
        <v>3064</v>
      </c>
      <c r="I197" s="161">
        <v>44706</v>
      </c>
      <c r="J197" s="162" t="s">
        <v>1338</v>
      </c>
      <c r="K197" s="167" t="s">
        <v>1339</v>
      </c>
      <c r="L197" s="168"/>
      <c r="M197" s="169"/>
      <c r="N197" s="165">
        <v>23</v>
      </c>
      <c r="O197" s="70"/>
    </row>
    <row r="198" spans="1:15" s="3" customFormat="1" ht="42" x14ac:dyDescent="0.35">
      <c r="A198" s="160">
        <v>44704</v>
      </c>
      <c r="B198" s="161" t="s">
        <v>1340</v>
      </c>
      <c r="C198" s="162">
        <v>1160</v>
      </c>
      <c r="D198" s="163">
        <v>16580138</v>
      </c>
      <c r="E198" s="163" t="s">
        <v>1341</v>
      </c>
      <c r="F198" s="163" t="s">
        <v>1342</v>
      </c>
      <c r="G198" s="164">
        <v>189</v>
      </c>
      <c r="H198" s="163">
        <v>3100</v>
      </c>
      <c r="I198" s="161">
        <v>44708</v>
      </c>
      <c r="J198" s="162" t="s">
        <v>1343</v>
      </c>
      <c r="K198" s="167">
        <v>18</v>
      </c>
      <c r="L198" s="168"/>
      <c r="M198" s="169"/>
      <c r="N198" s="165">
        <v>26</v>
      </c>
      <c r="O198" s="70"/>
    </row>
    <row r="199" spans="1:15" s="3" customFormat="1" x14ac:dyDescent="0.35">
      <c r="A199" s="170"/>
      <c r="B199" s="170"/>
      <c r="C199" s="170"/>
      <c r="D199" s="171"/>
      <c r="E199" s="172"/>
      <c r="F199" s="173" t="s">
        <v>1344</v>
      </c>
      <c r="G199" s="174">
        <f>SUM(G189:G198)</f>
        <v>148635.09</v>
      </c>
      <c r="H199" s="170"/>
      <c r="I199" s="170"/>
      <c r="J199" s="170"/>
      <c r="K199" s="170"/>
      <c r="L199" s="170"/>
      <c r="M199" s="170"/>
      <c r="N199" s="170"/>
      <c r="O199" s="70"/>
    </row>
    <row r="200" spans="1:15" s="3" customFormat="1" ht="53" customHeight="1" x14ac:dyDescent="0.35">
      <c r="A200" s="160">
        <v>44711</v>
      </c>
      <c r="B200" s="161" t="s">
        <v>1345</v>
      </c>
      <c r="C200" s="162">
        <v>1532</v>
      </c>
      <c r="D200" s="163"/>
      <c r="E200" s="163" t="s">
        <v>1346</v>
      </c>
      <c r="F200" s="163" t="s">
        <v>1347</v>
      </c>
      <c r="G200" s="164">
        <v>149.94</v>
      </c>
      <c r="H200" s="163">
        <v>3405</v>
      </c>
      <c r="I200" s="161">
        <v>44722</v>
      </c>
      <c r="J200" s="162" t="s">
        <v>1348</v>
      </c>
      <c r="K200" s="90">
        <v>18</v>
      </c>
      <c r="L200" s="86"/>
      <c r="M200" s="86"/>
      <c r="N200" s="165">
        <v>23</v>
      </c>
      <c r="O200" s="70"/>
    </row>
    <row r="201" spans="1:15" s="3" customFormat="1" ht="59.5" customHeight="1" x14ac:dyDescent="0.35">
      <c r="A201" s="166">
        <v>44727</v>
      </c>
      <c r="B201" s="161" t="s">
        <v>1349</v>
      </c>
      <c r="C201" s="162">
        <v>3331</v>
      </c>
      <c r="D201" s="163"/>
      <c r="E201" s="163" t="s">
        <v>1350</v>
      </c>
      <c r="F201" s="163" t="s">
        <v>1351</v>
      </c>
      <c r="G201" s="164">
        <v>15320.07</v>
      </c>
      <c r="H201" s="163">
        <v>3600</v>
      </c>
      <c r="I201" s="161">
        <v>44734</v>
      </c>
      <c r="J201" s="162" t="s">
        <v>1352</v>
      </c>
      <c r="K201" s="90">
        <v>18</v>
      </c>
      <c r="L201" s="86"/>
      <c r="M201" s="86"/>
      <c r="N201" s="165">
        <v>26</v>
      </c>
      <c r="O201" s="70"/>
    </row>
    <row r="202" spans="1:15" s="3" customFormat="1" x14ac:dyDescent="0.35">
      <c r="A202" s="160"/>
      <c r="B202" s="161"/>
      <c r="C202" s="162"/>
      <c r="D202" s="163"/>
      <c r="E202" s="163"/>
      <c r="F202" s="163"/>
      <c r="G202" s="164"/>
      <c r="H202" s="163"/>
      <c r="I202" s="161"/>
      <c r="J202" s="162"/>
      <c r="K202" s="167"/>
      <c r="L202" s="168"/>
      <c r="M202" s="169"/>
      <c r="N202" s="165"/>
      <c r="O202" s="70"/>
    </row>
    <row r="203" spans="1:15" s="3" customFormat="1" x14ac:dyDescent="0.35">
      <c r="A203" s="170"/>
      <c r="B203" s="170"/>
      <c r="C203" s="170"/>
      <c r="D203" s="171"/>
      <c r="E203" s="172"/>
      <c r="F203" s="173" t="s">
        <v>1353</v>
      </c>
      <c r="G203" s="174">
        <f>SUM(G200:G202)</f>
        <v>15470.01</v>
      </c>
      <c r="H203" s="170"/>
      <c r="I203" s="170"/>
      <c r="J203" s="170"/>
      <c r="K203" s="170"/>
      <c r="L203" s="170"/>
      <c r="M203" s="170"/>
      <c r="N203" s="170"/>
      <c r="O203" s="70"/>
    </row>
    <row r="204" spans="1:15" s="3" customFormat="1" ht="31.5" x14ac:dyDescent="0.35">
      <c r="A204" s="160">
        <v>44735</v>
      </c>
      <c r="B204" s="161" t="s">
        <v>1354</v>
      </c>
      <c r="C204" s="162">
        <v>2313</v>
      </c>
      <c r="D204" s="163">
        <v>16580181</v>
      </c>
      <c r="E204" s="163" t="s">
        <v>1355</v>
      </c>
      <c r="F204" s="164" t="s">
        <v>1356</v>
      </c>
      <c r="G204" s="164">
        <v>25</v>
      </c>
      <c r="H204" s="163">
        <v>3845</v>
      </c>
      <c r="I204" s="161">
        <v>44748</v>
      </c>
      <c r="J204" s="162">
        <v>22001319</v>
      </c>
      <c r="K204" s="90">
        <v>9</v>
      </c>
      <c r="L204" s="86"/>
      <c r="M204" s="86"/>
      <c r="N204" s="165">
        <v>23</v>
      </c>
      <c r="O204" s="70"/>
    </row>
    <row r="205" spans="1:15" s="3" customFormat="1" ht="52.5" x14ac:dyDescent="0.35">
      <c r="A205" s="166">
        <v>44732</v>
      </c>
      <c r="B205" s="161" t="s">
        <v>1357</v>
      </c>
      <c r="C205" s="162">
        <v>1160</v>
      </c>
      <c r="D205" s="163">
        <v>16580155</v>
      </c>
      <c r="E205" s="163" t="s">
        <v>1341</v>
      </c>
      <c r="F205" s="164" t="s">
        <v>1358</v>
      </c>
      <c r="G205" s="164">
        <v>18.899999999999999</v>
      </c>
      <c r="H205" s="163">
        <v>3846</v>
      </c>
      <c r="I205" s="161">
        <v>44748</v>
      </c>
      <c r="J205" s="162">
        <v>22001320</v>
      </c>
      <c r="K205" s="90" t="s">
        <v>1367</v>
      </c>
      <c r="L205" s="86"/>
      <c r="M205" s="86"/>
      <c r="N205" s="165">
        <v>26</v>
      </c>
      <c r="O205" s="70"/>
    </row>
    <row r="206" spans="1:15" s="3" customFormat="1" ht="42" x14ac:dyDescent="0.35">
      <c r="A206" s="160">
        <v>44747</v>
      </c>
      <c r="B206" s="161" t="s">
        <v>1359</v>
      </c>
      <c r="C206" s="162">
        <v>898</v>
      </c>
      <c r="D206" s="163">
        <v>16580200</v>
      </c>
      <c r="E206" s="163" t="s">
        <v>1360</v>
      </c>
      <c r="F206" s="164" t="s">
        <v>1361</v>
      </c>
      <c r="G206" s="164">
        <v>18.54</v>
      </c>
      <c r="H206" s="163">
        <v>4035</v>
      </c>
      <c r="I206" s="161">
        <v>44725</v>
      </c>
      <c r="J206" s="162">
        <v>22001375</v>
      </c>
      <c r="K206" s="170" t="s">
        <v>1366</v>
      </c>
      <c r="L206" s="168"/>
      <c r="M206" s="169"/>
      <c r="N206" s="165">
        <v>23</v>
      </c>
      <c r="O206" s="70"/>
    </row>
    <row r="207" spans="1:15" s="3" customFormat="1" ht="60.5" x14ac:dyDescent="0.35">
      <c r="A207" s="160">
        <v>44747</v>
      </c>
      <c r="B207" s="170" t="s">
        <v>1362</v>
      </c>
      <c r="C207" s="170">
        <v>899</v>
      </c>
      <c r="D207" s="171">
        <v>16580201</v>
      </c>
      <c r="E207" s="171" t="s">
        <v>1363</v>
      </c>
      <c r="F207" s="180" t="s">
        <v>1364</v>
      </c>
      <c r="G207" s="184">
        <v>18.13</v>
      </c>
      <c r="H207" s="171">
        <v>4036</v>
      </c>
      <c r="I207" s="161">
        <v>44725</v>
      </c>
      <c r="J207" s="170">
        <v>22001376</v>
      </c>
      <c r="K207" s="170" t="s">
        <v>1366</v>
      </c>
      <c r="L207" s="168"/>
      <c r="M207" s="170"/>
      <c r="N207" s="170">
        <v>23</v>
      </c>
      <c r="O207" s="70"/>
    </row>
    <row r="208" spans="1:15" s="3" customFormat="1" ht="15" thickBot="1" x14ac:dyDescent="0.4">
      <c r="A208" s="181"/>
      <c r="B208" s="181"/>
      <c r="C208" s="181"/>
      <c r="D208" s="181"/>
      <c r="E208" s="182"/>
      <c r="F208" s="185" t="s">
        <v>1365</v>
      </c>
      <c r="G208" s="183">
        <f>SUM(G204:G207)</f>
        <v>80.569999999999993</v>
      </c>
      <c r="H208" s="181"/>
      <c r="I208" s="181"/>
      <c r="J208" s="181"/>
      <c r="K208" s="181"/>
      <c r="L208" s="181"/>
      <c r="M208" s="181"/>
      <c r="N208" s="181"/>
      <c r="O208" s="70"/>
    </row>
    <row r="209" spans="1:15" s="3" customFormat="1" ht="42" x14ac:dyDescent="0.35">
      <c r="A209" s="189">
        <v>44763</v>
      </c>
      <c r="B209" s="190" t="s">
        <v>1368</v>
      </c>
      <c r="C209" s="191">
        <v>4039</v>
      </c>
      <c r="D209" s="191">
        <v>16580226</v>
      </c>
      <c r="E209" s="192" t="s">
        <v>1369</v>
      </c>
      <c r="F209" s="191" t="s">
        <v>1370</v>
      </c>
      <c r="G209" s="192">
        <v>46015.9</v>
      </c>
      <c r="H209" s="191">
        <v>4435</v>
      </c>
      <c r="I209" s="190">
        <v>44776</v>
      </c>
      <c r="J209" s="191" t="s">
        <v>1371</v>
      </c>
      <c r="K209" s="90" t="s">
        <v>1428</v>
      </c>
      <c r="L209" s="86"/>
      <c r="M209" s="86"/>
      <c r="N209" s="165"/>
      <c r="O209" s="70"/>
    </row>
    <row r="210" spans="1:15" s="3" customFormat="1" ht="52.5" x14ac:dyDescent="0.35">
      <c r="A210" s="193">
        <v>44768</v>
      </c>
      <c r="B210" s="190" t="s">
        <v>1372</v>
      </c>
      <c r="C210" s="191">
        <v>4270</v>
      </c>
      <c r="D210" s="191">
        <v>16580233</v>
      </c>
      <c r="E210" s="192" t="s">
        <v>1373</v>
      </c>
      <c r="F210" s="191" t="s">
        <v>1374</v>
      </c>
      <c r="G210" s="192">
        <v>1842.66</v>
      </c>
      <c r="H210" s="191">
        <v>4438</v>
      </c>
      <c r="I210" s="190">
        <v>44776</v>
      </c>
      <c r="J210" s="191" t="s">
        <v>1375</v>
      </c>
      <c r="K210" s="90" t="s">
        <v>1367</v>
      </c>
      <c r="L210" s="86"/>
      <c r="M210" s="86"/>
      <c r="N210" s="165"/>
      <c r="O210" s="70"/>
    </row>
    <row r="211" spans="1:15" s="3" customFormat="1" ht="52.5" x14ac:dyDescent="0.35">
      <c r="A211" s="189">
        <v>44769</v>
      </c>
      <c r="B211" s="190" t="s">
        <v>1376</v>
      </c>
      <c r="C211" s="191">
        <v>4217</v>
      </c>
      <c r="D211" s="191">
        <v>16580234</v>
      </c>
      <c r="E211" s="192" t="s">
        <v>1377</v>
      </c>
      <c r="F211" s="191" t="s">
        <v>1378</v>
      </c>
      <c r="G211" s="192">
        <v>404.98</v>
      </c>
      <c r="H211" s="191">
        <v>4441</v>
      </c>
      <c r="I211" s="190">
        <v>44776</v>
      </c>
      <c r="J211" s="191" t="s">
        <v>1379</v>
      </c>
      <c r="K211" s="90" t="s">
        <v>1428</v>
      </c>
      <c r="L211" s="168"/>
      <c r="M211" s="86"/>
      <c r="N211" s="165"/>
      <c r="O211" s="70"/>
    </row>
    <row r="212" spans="1:15" s="3" customFormat="1" ht="52.5" x14ac:dyDescent="0.35">
      <c r="A212" s="189">
        <v>44769</v>
      </c>
      <c r="B212" s="190" t="s">
        <v>1376</v>
      </c>
      <c r="C212" s="191">
        <v>4217</v>
      </c>
      <c r="D212" s="171">
        <v>16580235</v>
      </c>
      <c r="E212" s="192" t="s">
        <v>1377</v>
      </c>
      <c r="F212" s="171" t="s">
        <v>1380</v>
      </c>
      <c r="G212" s="192">
        <v>3401.79</v>
      </c>
      <c r="H212" s="171">
        <v>4442</v>
      </c>
      <c r="I212" s="194">
        <v>44776</v>
      </c>
      <c r="J212" s="171" t="s">
        <v>1381</v>
      </c>
      <c r="K212" s="90" t="s">
        <v>1428</v>
      </c>
      <c r="L212" s="168"/>
      <c r="M212" s="86"/>
      <c r="N212" s="170"/>
      <c r="O212" s="70"/>
    </row>
    <row r="213" spans="1:15" s="3" customFormat="1" ht="72.5" x14ac:dyDescent="0.35">
      <c r="A213" s="189">
        <v>44769</v>
      </c>
      <c r="B213" s="195" t="s">
        <v>1382</v>
      </c>
      <c r="C213" s="196">
        <v>4266</v>
      </c>
      <c r="D213" s="170">
        <v>16580236</v>
      </c>
      <c r="E213" s="197" t="s">
        <v>1383</v>
      </c>
      <c r="F213" s="198" t="s">
        <v>1384</v>
      </c>
      <c r="G213" s="197">
        <v>4600</v>
      </c>
      <c r="H213" s="170">
        <v>4445</v>
      </c>
      <c r="I213" s="194">
        <v>44776</v>
      </c>
      <c r="J213" s="170" t="s">
        <v>1385</v>
      </c>
      <c r="K213" s="170" t="s">
        <v>1429</v>
      </c>
      <c r="L213" s="170"/>
      <c r="M213" s="170"/>
      <c r="N213" s="170"/>
      <c r="O213" s="70"/>
    </row>
    <row r="214" spans="1:15" s="3" customFormat="1" ht="60.5" x14ac:dyDescent="0.35">
      <c r="A214" s="189">
        <v>44769</v>
      </c>
      <c r="B214" s="170" t="s">
        <v>1386</v>
      </c>
      <c r="C214" s="196">
        <v>2635</v>
      </c>
      <c r="D214" s="170">
        <v>16580242</v>
      </c>
      <c r="E214" s="170" t="s">
        <v>1387</v>
      </c>
      <c r="F214" s="198" t="s">
        <v>1388</v>
      </c>
      <c r="G214" s="197">
        <v>47.5</v>
      </c>
      <c r="H214" s="170">
        <v>4446</v>
      </c>
      <c r="I214" s="194">
        <v>44776</v>
      </c>
      <c r="J214" s="170" t="s">
        <v>1389</v>
      </c>
      <c r="K214" s="170">
        <v>9</v>
      </c>
      <c r="L214" s="170"/>
      <c r="M214" s="170"/>
      <c r="N214" s="170"/>
      <c r="O214" s="70"/>
    </row>
    <row r="215" spans="1:15" s="3" customFormat="1" ht="48.5" x14ac:dyDescent="0.35">
      <c r="A215" s="189">
        <v>44768</v>
      </c>
      <c r="B215" s="199" t="s">
        <v>1390</v>
      </c>
      <c r="C215" s="196">
        <v>1899</v>
      </c>
      <c r="D215" s="170">
        <v>16580243</v>
      </c>
      <c r="E215" s="170" t="s">
        <v>1391</v>
      </c>
      <c r="F215" s="198" t="s">
        <v>1392</v>
      </c>
      <c r="G215" s="197">
        <v>24</v>
      </c>
      <c r="H215" s="170">
        <v>4467</v>
      </c>
      <c r="I215" s="194">
        <v>44777</v>
      </c>
      <c r="J215" s="170" t="s">
        <v>1393</v>
      </c>
      <c r="K215" s="170" t="s">
        <v>1430</v>
      </c>
      <c r="L215" s="170"/>
      <c r="M215" s="170"/>
      <c r="N215" s="170"/>
      <c r="O215" s="70"/>
    </row>
    <row r="216" spans="1:15" s="3" customFormat="1" ht="48.5" x14ac:dyDescent="0.35">
      <c r="A216" s="200">
        <v>44777</v>
      </c>
      <c r="B216" s="199" t="s">
        <v>1394</v>
      </c>
      <c r="C216" s="170">
        <v>2753</v>
      </c>
      <c r="D216" s="170">
        <v>16580246</v>
      </c>
      <c r="E216" s="170" t="s">
        <v>1395</v>
      </c>
      <c r="F216" s="198" t="s">
        <v>1396</v>
      </c>
      <c r="G216" s="197">
        <v>66</v>
      </c>
      <c r="H216" s="170">
        <v>4591</v>
      </c>
      <c r="I216" s="194">
        <v>44784</v>
      </c>
      <c r="J216" s="170" t="s">
        <v>1397</v>
      </c>
      <c r="K216" s="170" t="s">
        <v>1430</v>
      </c>
      <c r="L216" s="170"/>
      <c r="M216" s="170"/>
      <c r="N216" s="170"/>
      <c r="O216" s="70"/>
    </row>
    <row r="217" spans="1:15" s="3" customFormat="1" ht="48.5" x14ac:dyDescent="0.35">
      <c r="A217" s="200">
        <v>44777</v>
      </c>
      <c r="B217" s="170">
        <v>471</v>
      </c>
      <c r="C217" s="196">
        <v>2740</v>
      </c>
      <c r="D217" s="170">
        <v>16580245</v>
      </c>
      <c r="E217" s="198" t="s">
        <v>1398</v>
      </c>
      <c r="F217" s="198" t="s">
        <v>1399</v>
      </c>
      <c r="G217" s="197">
        <v>152.66</v>
      </c>
      <c r="H217" s="170">
        <v>4717</v>
      </c>
      <c r="I217" s="194">
        <v>44789</v>
      </c>
      <c r="J217" s="170" t="s">
        <v>1400</v>
      </c>
      <c r="K217" s="170">
        <v>9</v>
      </c>
      <c r="L217" s="170"/>
      <c r="M217" s="170"/>
      <c r="N217" s="170"/>
      <c r="O217" s="70"/>
    </row>
    <row r="218" spans="1:15" s="3" customFormat="1" ht="72.5" x14ac:dyDescent="0.35">
      <c r="A218" s="200">
        <v>44782</v>
      </c>
      <c r="B218" s="170" t="s">
        <v>1401</v>
      </c>
      <c r="C218" s="196">
        <v>1160</v>
      </c>
      <c r="D218" s="170">
        <v>16580247</v>
      </c>
      <c r="E218" s="170" t="s">
        <v>1402</v>
      </c>
      <c r="F218" s="198" t="s">
        <v>1358</v>
      </c>
      <c r="G218" s="197">
        <v>18.899999999999999</v>
      </c>
      <c r="H218" s="170">
        <v>4718</v>
      </c>
      <c r="I218" s="194">
        <v>44789</v>
      </c>
      <c r="J218" s="170" t="s">
        <v>1403</v>
      </c>
      <c r="K218" s="170">
        <v>18</v>
      </c>
      <c r="L218" s="170"/>
      <c r="M218" s="170"/>
      <c r="N218" s="170"/>
      <c r="O218" s="70"/>
    </row>
    <row r="219" spans="1:15" s="3" customFormat="1" ht="48.5" x14ac:dyDescent="0.35">
      <c r="A219" s="200">
        <v>44785</v>
      </c>
      <c r="B219" s="199" t="s">
        <v>1404</v>
      </c>
      <c r="C219" s="196">
        <v>2498</v>
      </c>
      <c r="D219" s="170">
        <v>16580249</v>
      </c>
      <c r="E219" s="170" t="s">
        <v>1405</v>
      </c>
      <c r="F219" s="198" t="s">
        <v>1406</v>
      </c>
      <c r="G219" s="197">
        <v>12</v>
      </c>
      <c r="H219" s="170">
        <v>4765</v>
      </c>
      <c r="I219" s="194">
        <v>44790</v>
      </c>
      <c r="J219" s="170" t="s">
        <v>1407</v>
      </c>
      <c r="K219" s="170" t="s">
        <v>1430</v>
      </c>
      <c r="L219" s="170"/>
      <c r="M219" s="170"/>
      <c r="N219" s="170"/>
      <c r="O219" s="70"/>
    </row>
    <row r="220" spans="1:15" s="3" customFormat="1" ht="60.5" x14ac:dyDescent="0.35">
      <c r="A220" s="200">
        <v>44785</v>
      </c>
      <c r="B220" s="170" t="s">
        <v>1408</v>
      </c>
      <c r="C220" s="196">
        <v>3505</v>
      </c>
      <c r="D220" s="170">
        <v>16580248</v>
      </c>
      <c r="E220" s="170" t="s">
        <v>1409</v>
      </c>
      <c r="F220" s="198" t="s">
        <v>1410</v>
      </c>
      <c r="G220" s="197">
        <v>75.02</v>
      </c>
      <c r="H220" s="170">
        <v>4770</v>
      </c>
      <c r="I220" s="194">
        <v>44790</v>
      </c>
      <c r="J220" s="170" t="s">
        <v>1411</v>
      </c>
      <c r="K220" s="90" t="s">
        <v>1367</v>
      </c>
      <c r="L220" s="170"/>
      <c r="M220" s="86"/>
      <c r="N220" s="170"/>
      <c r="O220" s="70"/>
    </row>
    <row r="221" spans="1:15" s="3" customFormat="1" ht="60.5" x14ac:dyDescent="0.35">
      <c r="A221" s="200">
        <v>44789</v>
      </c>
      <c r="B221" s="170" t="s">
        <v>1412</v>
      </c>
      <c r="C221" s="196">
        <v>3503</v>
      </c>
      <c r="D221" s="170">
        <v>16580250</v>
      </c>
      <c r="E221" s="170" t="s">
        <v>1413</v>
      </c>
      <c r="F221" s="198" t="s">
        <v>1414</v>
      </c>
      <c r="G221" s="197">
        <v>75.02</v>
      </c>
      <c r="H221" s="170">
        <v>5012</v>
      </c>
      <c r="I221" s="194">
        <v>44799</v>
      </c>
      <c r="J221" s="170" t="s">
        <v>1415</v>
      </c>
      <c r="K221" s="90" t="s">
        <v>1367</v>
      </c>
      <c r="L221" s="170"/>
      <c r="M221" s="86"/>
      <c r="N221" s="170"/>
      <c r="O221" s="70"/>
    </row>
    <row r="222" spans="1:15" s="3" customFormat="1" ht="72.5" x14ac:dyDescent="0.35">
      <c r="A222" s="200">
        <v>44790</v>
      </c>
      <c r="B222" s="170" t="s">
        <v>1416</v>
      </c>
      <c r="C222" s="196">
        <v>4716</v>
      </c>
      <c r="D222" s="170">
        <v>18121301</v>
      </c>
      <c r="E222" s="170" t="s">
        <v>1417</v>
      </c>
      <c r="F222" s="198" t="s">
        <v>1418</v>
      </c>
      <c r="G222" s="197">
        <v>7952.05</v>
      </c>
      <c r="H222" s="170">
        <v>5013</v>
      </c>
      <c r="I222" s="194">
        <v>44799</v>
      </c>
      <c r="J222" s="170" t="s">
        <v>1419</v>
      </c>
      <c r="K222" s="90" t="s">
        <v>1367</v>
      </c>
      <c r="L222" s="170"/>
      <c r="M222" s="86"/>
      <c r="N222" s="170"/>
      <c r="O222" s="70"/>
    </row>
    <row r="223" spans="1:15" s="3" customFormat="1" ht="72.5" x14ac:dyDescent="0.35">
      <c r="A223" s="170"/>
      <c r="B223" s="170" t="s">
        <v>1420</v>
      </c>
      <c r="C223" s="196">
        <v>4719</v>
      </c>
      <c r="D223" s="170">
        <v>18121302</v>
      </c>
      <c r="E223" s="170" t="s">
        <v>1417</v>
      </c>
      <c r="F223" s="198" t="s">
        <v>1421</v>
      </c>
      <c r="G223" s="197">
        <v>324.54000000000002</v>
      </c>
      <c r="H223" s="170">
        <v>5014</v>
      </c>
      <c r="I223" s="194">
        <v>44799</v>
      </c>
      <c r="J223" s="170" t="s">
        <v>1422</v>
      </c>
      <c r="K223" s="90" t="s">
        <v>1367</v>
      </c>
      <c r="L223" s="170"/>
      <c r="M223" s="86"/>
      <c r="N223" s="170"/>
      <c r="O223" s="70"/>
    </row>
    <row r="224" spans="1:15" s="3" customFormat="1" ht="52.5" x14ac:dyDescent="0.35">
      <c r="A224" s="201">
        <v>44756</v>
      </c>
      <c r="B224" s="202" t="s">
        <v>1423</v>
      </c>
      <c r="C224" s="163">
        <v>3941</v>
      </c>
      <c r="D224" s="162">
        <v>16580202</v>
      </c>
      <c r="E224" s="163" t="s">
        <v>1424</v>
      </c>
      <c r="F224" s="163" t="s">
        <v>1425</v>
      </c>
      <c r="G224" s="164">
        <v>9400</v>
      </c>
      <c r="H224" s="163">
        <v>4417</v>
      </c>
      <c r="I224" s="161"/>
      <c r="J224" s="203" t="s">
        <v>1426</v>
      </c>
      <c r="K224" s="90" t="s">
        <v>1367</v>
      </c>
      <c r="L224" s="170"/>
      <c r="M224" s="86"/>
      <c r="N224" s="204"/>
      <c r="O224" s="70"/>
    </row>
    <row r="225" spans="1:15" s="3" customFormat="1" x14ac:dyDescent="0.35">
      <c r="A225" s="205"/>
      <c r="B225" s="205"/>
      <c r="C225" s="205"/>
      <c r="D225" s="205"/>
      <c r="E225" s="205"/>
      <c r="F225" s="206" t="s">
        <v>1427</v>
      </c>
      <c r="G225" s="207">
        <f>SUM(G209:G224)</f>
        <v>74413.020000000019</v>
      </c>
      <c r="H225" s="205"/>
      <c r="I225" s="205"/>
      <c r="J225" s="205"/>
      <c r="K225" s="205"/>
      <c r="L225" s="205"/>
      <c r="M225" s="205"/>
      <c r="N225" s="205"/>
      <c r="O225" s="70"/>
    </row>
    <row r="226" spans="1:15" s="3" customFormat="1" x14ac:dyDescent="0.35">
      <c r="A226" s="175"/>
      <c r="B226" s="175"/>
      <c r="C226" s="175"/>
      <c r="D226" s="175"/>
      <c r="E226" s="186"/>
      <c r="F226" s="187"/>
      <c r="G226" s="188"/>
      <c r="H226" s="175"/>
      <c r="I226" s="175"/>
      <c r="J226" s="175"/>
      <c r="K226" s="175"/>
      <c r="L226" s="175"/>
      <c r="M226" s="175"/>
      <c r="N226" s="175"/>
      <c r="O226" s="70"/>
    </row>
    <row r="227" spans="1:15" s="3" customFormat="1" ht="52.5" x14ac:dyDescent="0.35">
      <c r="A227" s="190">
        <v>44806</v>
      </c>
      <c r="B227" s="190" t="s">
        <v>1432</v>
      </c>
      <c r="C227" s="170">
        <v>4748</v>
      </c>
      <c r="D227" s="170">
        <v>18121322</v>
      </c>
      <c r="E227" s="191" t="s">
        <v>1433</v>
      </c>
      <c r="F227" s="192" t="s">
        <v>1434</v>
      </c>
      <c r="G227" s="192">
        <v>7329.7</v>
      </c>
      <c r="H227" s="191">
        <v>5081</v>
      </c>
      <c r="I227" s="190">
        <v>44805</v>
      </c>
      <c r="J227" s="191" t="s">
        <v>1435</v>
      </c>
      <c r="K227" s="121" t="s">
        <v>1436</v>
      </c>
      <c r="L227" s="86"/>
      <c r="M227" s="86">
        <v>18</v>
      </c>
      <c r="N227" s="165"/>
      <c r="O227" s="70"/>
    </row>
    <row r="228" spans="1:15" s="3" customFormat="1" ht="52.5" x14ac:dyDescent="0.35">
      <c r="A228" s="190">
        <v>44806</v>
      </c>
      <c r="B228" s="190" t="s">
        <v>1437</v>
      </c>
      <c r="C228" s="170">
        <v>3459</v>
      </c>
      <c r="D228" s="170">
        <v>18121323</v>
      </c>
      <c r="E228" s="191" t="s">
        <v>1438</v>
      </c>
      <c r="F228" s="192" t="s">
        <v>1439</v>
      </c>
      <c r="G228" s="192">
        <v>116.7</v>
      </c>
      <c r="H228" s="191">
        <v>5082</v>
      </c>
      <c r="I228" s="190">
        <v>44805</v>
      </c>
      <c r="J228" s="191" t="s">
        <v>1440</v>
      </c>
      <c r="K228" s="121" t="s">
        <v>1436</v>
      </c>
      <c r="L228" s="86"/>
      <c r="M228" s="86">
        <v>18</v>
      </c>
      <c r="N228" s="165"/>
      <c r="O228" s="70"/>
    </row>
    <row r="229" spans="1:15" s="3" customFormat="1" ht="52.5" x14ac:dyDescent="0.35">
      <c r="A229" s="190">
        <v>44792</v>
      </c>
      <c r="B229" s="190" t="s">
        <v>1441</v>
      </c>
      <c r="C229" s="170">
        <v>3502</v>
      </c>
      <c r="D229" s="170">
        <v>18121324</v>
      </c>
      <c r="E229" s="191" t="s">
        <v>1442</v>
      </c>
      <c r="F229" s="192" t="s">
        <v>1443</v>
      </c>
      <c r="G229" s="192">
        <v>25.01</v>
      </c>
      <c r="H229" s="191">
        <v>5083</v>
      </c>
      <c r="I229" s="190">
        <v>44805</v>
      </c>
      <c r="J229" s="191" t="s">
        <v>1444</v>
      </c>
      <c r="K229" s="121" t="s">
        <v>1436</v>
      </c>
      <c r="L229" s="168"/>
      <c r="M229" s="86">
        <v>18</v>
      </c>
      <c r="N229" s="165"/>
      <c r="O229" s="70"/>
    </row>
    <row r="230" spans="1:15" s="3" customFormat="1" ht="42" x14ac:dyDescent="0.35">
      <c r="A230" s="190">
        <v>44792</v>
      </c>
      <c r="B230" s="190" t="s">
        <v>1445</v>
      </c>
      <c r="C230" s="170">
        <v>4668</v>
      </c>
      <c r="D230" s="170">
        <v>18121325</v>
      </c>
      <c r="E230" s="171" t="s">
        <v>1446</v>
      </c>
      <c r="F230" s="192" t="s">
        <v>1447</v>
      </c>
      <c r="G230" s="192">
        <v>3290</v>
      </c>
      <c r="H230" s="171">
        <v>5084</v>
      </c>
      <c r="I230" s="190">
        <v>44805</v>
      </c>
      <c r="J230" s="191" t="s">
        <v>1448</v>
      </c>
      <c r="K230" s="121" t="s">
        <v>1436</v>
      </c>
      <c r="L230" s="168"/>
      <c r="M230" s="86">
        <v>18</v>
      </c>
      <c r="N230" s="170"/>
      <c r="O230" s="70"/>
    </row>
    <row r="231" spans="1:15" s="3" customFormat="1" ht="48.5" x14ac:dyDescent="0.35">
      <c r="A231" s="218">
        <v>44795</v>
      </c>
      <c r="B231" s="195" t="s">
        <v>1449</v>
      </c>
      <c r="C231" s="170">
        <v>2290</v>
      </c>
      <c r="D231" s="170">
        <v>18121333</v>
      </c>
      <c r="E231" s="198" t="s">
        <v>1450</v>
      </c>
      <c r="F231" s="184" t="s">
        <v>1451</v>
      </c>
      <c r="G231" s="192">
        <v>150</v>
      </c>
      <c r="H231" s="170">
        <v>5085</v>
      </c>
      <c r="I231" s="195">
        <v>44805</v>
      </c>
      <c r="J231" s="196" t="s">
        <v>1452</v>
      </c>
      <c r="K231" s="170" t="s">
        <v>1453</v>
      </c>
      <c r="L231" s="170"/>
      <c r="M231" s="86">
        <v>18</v>
      </c>
      <c r="N231" s="170"/>
      <c r="O231" s="70"/>
    </row>
    <row r="232" spans="1:15" s="3" customFormat="1" ht="60.5" x14ac:dyDescent="0.35">
      <c r="A232" s="200">
        <v>44797</v>
      </c>
      <c r="B232" s="170" t="s">
        <v>1454</v>
      </c>
      <c r="C232" s="170">
        <v>3739</v>
      </c>
      <c r="D232" s="170">
        <v>18121337</v>
      </c>
      <c r="E232" s="198" t="s">
        <v>1455</v>
      </c>
      <c r="F232" s="184" t="s">
        <v>1456</v>
      </c>
      <c r="G232" s="192">
        <v>16.5</v>
      </c>
      <c r="H232" s="170">
        <v>5149</v>
      </c>
      <c r="I232" s="170">
        <v>44809</v>
      </c>
      <c r="J232" s="196" t="s">
        <v>1457</v>
      </c>
      <c r="K232" s="170" t="s">
        <v>19</v>
      </c>
      <c r="L232" s="170"/>
      <c r="M232" s="170">
        <v>9</v>
      </c>
      <c r="N232" s="170"/>
      <c r="O232" s="70"/>
    </row>
    <row r="233" spans="1:15" s="3" customFormat="1" ht="60.5" x14ac:dyDescent="0.35">
      <c r="A233" s="219">
        <v>44806</v>
      </c>
      <c r="B233" s="199" t="s">
        <v>1458</v>
      </c>
      <c r="C233" s="170">
        <v>2216</v>
      </c>
      <c r="D233" s="170">
        <v>18121339</v>
      </c>
      <c r="E233" s="198" t="s">
        <v>1459</v>
      </c>
      <c r="F233" s="184" t="s">
        <v>1460</v>
      </c>
      <c r="G233" s="192">
        <v>25.5</v>
      </c>
      <c r="H233" s="170">
        <v>5286</v>
      </c>
      <c r="I233" s="199">
        <v>44812</v>
      </c>
      <c r="J233" s="196" t="s">
        <v>1461</v>
      </c>
      <c r="K233" s="121" t="s">
        <v>1436</v>
      </c>
      <c r="L233" s="168"/>
      <c r="M233" s="86">
        <v>18</v>
      </c>
      <c r="N233" s="170"/>
      <c r="O233" s="70"/>
    </row>
    <row r="234" spans="1:15" s="3" customFormat="1" ht="60.5" x14ac:dyDescent="0.35">
      <c r="A234" s="219">
        <v>44809</v>
      </c>
      <c r="B234" s="199" t="s">
        <v>1462</v>
      </c>
      <c r="C234" s="170">
        <v>2635</v>
      </c>
      <c r="D234" s="170">
        <v>18121340</v>
      </c>
      <c r="E234" s="198" t="s">
        <v>1463</v>
      </c>
      <c r="F234" s="184" t="s">
        <v>1464</v>
      </c>
      <c r="G234" s="192">
        <v>38</v>
      </c>
      <c r="H234" s="170">
        <v>5316</v>
      </c>
      <c r="I234" s="199">
        <v>44813</v>
      </c>
      <c r="J234" s="170" t="s">
        <v>1465</v>
      </c>
      <c r="K234" s="170" t="s">
        <v>19</v>
      </c>
      <c r="L234" s="170"/>
      <c r="M234" s="170">
        <v>9</v>
      </c>
      <c r="N234" s="170"/>
      <c r="O234" s="70"/>
    </row>
    <row r="235" spans="1:15" s="3" customFormat="1" ht="60.5" x14ac:dyDescent="0.35">
      <c r="A235" s="200">
        <v>44812</v>
      </c>
      <c r="B235" s="143" t="s">
        <v>1466</v>
      </c>
      <c r="C235" s="170">
        <v>3030</v>
      </c>
      <c r="D235" s="170">
        <v>18121342</v>
      </c>
      <c r="E235" s="198" t="s">
        <v>1467</v>
      </c>
      <c r="F235" s="184" t="s">
        <v>1468</v>
      </c>
      <c r="G235" s="192">
        <v>28.05</v>
      </c>
      <c r="H235" s="170">
        <v>5420</v>
      </c>
      <c r="I235" s="170">
        <v>44819</v>
      </c>
      <c r="J235" s="196" t="s">
        <v>1469</v>
      </c>
      <c r="K235" s="170" t="s">
        <v>19</v>
      </c>
      <c r="L235" s="170"/>
      <c r="M235" s="170">
        <v>9</v>
      </c>
      <c r="N235" s="170"/>
      <c r="O235" s="70"/>
    </row>
    <row r="236" spans="1:15" s="3" customFormat="1" ht="60.5" x14ac:dyDescent="0.35">
      <c r="A236" s="200">
        <v>44817</v>
      </c>
      <c r="B236" s="143" t="s">
        <v>1470</v>
      </c>
      <c r="C236" s="170">
        <v>2977</v>
      </c>
      <c r="D236" s="170">
        <v>18121345</v>
      </c>
      <c r="E236" s="198" t="s">
        <v>1471</v>
      </c>
      <c r="F236" s="184" t="s">
        <v>1472</v>
      </c>
      <c r="G236" s="192">
        <v>39</v>
      </c>
      <c r="H236" s="170">
        <v>5529</v>
      </c>
      <c r="I236" s="170">
        <v>44824</v>
      </c>
      <c r="J236" s="196" t="s">
        <v>1473</v>
      </c>
      <c r="K236" s="170" t="s">
        <v>1453</v>
      </c>
      <c r="L236" s="170"/>
      <c r="M236" s="170">
        <v>18</v>
      </c>
      <c r="N236" s="170"/>
      <c r="O236" s="70"/>
    </row>
    <row r="237" spans="1:15" s="3" customFormat="1" ht="60.5" x14ac:dyDescent="0.35">
      <c r="A237" s="219">
        <v>44817</v>
      </c>
      <c r="B237" s="199" t="s">
        <v>1474</v>
      </c>
      <c r="C237" s="170">
        <v>2977</v>
      </c>
      <c r="D237" s="170">
        <v>18121346</v>
      </c>
      <c r="E237" s="198" t="s">
        <v>1475</v>
      </c>
      <c r="F237" s="184" t="s">
        <v>1472</v>
      </c>
      <c r="G237" s="192">
        <v>42</v>
      </c>
      <c r="H237" s="170">
        <v>5530</v>
      </c>
      <c r="I237" s="199">
        <v>44824</v>
      </c>
      <c r="J237" s="196" t="s">
        <v>1476</v>
      </c>
      <c r="K237" s="170" t="s">
        <v>1453</v>
      </c>
      <c r="L237" s="170"/>
      <c r="M237" s="170">
        <v>18</v>
      </c>
      <c r="N237" s="170"/>
      <c r="O237" s="70"/>
    </row>
    <row r="238" spans="1:15" s="3" customFormat="1" ht="48.5" x14ac:dyDescent="0.35">
      <c r="A238" s="200">
        <v>44817</v>
      </c>
      <c r="B238" s="170" t="s">
        <v>1477</v>
      </c>
      <c r="C238" s="170">
        <v>5044</v>
      </c>
      <c r="D238" s="170">
        <v>18121343</v>
      </c>
      <c r="E238" s="198" t="s">
        <v>1478</v>
      </c>
      <c r="F238" s="184" t="s">
        <v>1479</v>
      </c>
      <c r="G238" s="192">
        <v>20</v>
      </c>
      <c r="H238" s="170">
        <v>5561</v>
      </c>
      <c r="I238" s="170">
        <v>44825</v>
      </c>
      <c r="J238" s="196" t="s">
        <v>1480</v>
      </c>
      <c r="K238" s="170" t="s">
        <v>19</v>
      </c>
      <c r="L238" s="170"/>
      <c r="M238" s="86">
        <v>9</v>
      </c>
      <c r="N238" s="170"/>
      <c r="O238" s="70"/>
    </row>
    <row r="239" spans="1:15" s="3" customFormat="1" ht="48.5" x14ac:dyDescent="0.35">
      <c r="A239" s="200">
        <v>44817</v>
      </c>
      <c r="B239" s="170" t="s">
        <v>1481</v>
      </c>
      <c r="C239" s="170">
        <v>4448</v>
      </c>
      <c r="D239" s="170">
        <v>18121344</v>
      </c>
      <c r="E239" s="198" t="s">
        <v>1482</v>
      </c>
      <c r="F239" s="184" t="s">
        <v>1483</v>
      </c>
      <c r="G239" s="192">
        <v>2194</v>
      </c>
      <c r="H239" s="170">
        <v>5562</v>
      </c>
      <c r="I239" s="170">
        <v>44825</v>
      </c>
      <c r="J239" s="196" t="s">
        <v>1484</v>
      </c>
      <c r="K239" s="170" t="s">
        <v>1453</v>
      </c>
      <c r="L239" s="170"/>
      <c r="M239" s="86">
        <v>18</v>
      </c>
      <c r="N239" s="170"/>
      <c r="O239" s="70"/>
    </row>
    <row r="240" spans="1:15" s="3" customFormat="1" ht="60.5" x14ac:dyDescent="0.35">
      <c r="A240" s="200">
        <v>44819</v>
      </c>
      <c r="B240" s="170" t="s">
        <v>1485</v>
      </c>
      <c r="C240" s="170">
        <v>3505</v>
      </c>
      <c r="D240" s="170">
        <v>18121352</v>
      </c>
      <c r="E240" s="198" t="s">
        <v>1486</v>
      </c>
      <c r="F240" s="184" t="s">
        <v>1487</v>
      </c>
      <c r="G240" s="192">
        <v>25.01</v>
      </c>
      <c r="H240" s="170">
        <v>5563</v>
      </c>
      <c r="I240" s="170">
        <v>44825</v>
      </c>
      <c r="J240" s="196" t="s">
        <v>1488</v>
      </c>
      <c r="K240" s="121" t="s">
        <v>1436</v>
      </c>
      <c r="L240" s="86"/>
      <c r="M240" s="86">
        <v>18</v>
      </c>
      <c r="N240" s="170"/>
      <c r="O240" s="70"/>
    </row>
    <row r="241" spans="1:15" s="3" customFormat="1" ht="48.5" x14ac:dyDescent="0.35">
      <c r="A241" s="170" t="s">
        <v>1489</v>
      </c>
      <c r="B241" s="170" t="s">
        <v>1490</v>
      </c>
      <c r="C241" s="170">
        <v>1899</v>
      </c>
      <c r="D241" s="170">
        <v>16580123</v>
      </c>
      <c r="E241" s="198" t="s">
        <v>1491</v>
      </c>
      <c r="F241" s="184" t="s">
        <v>1337</v>
      </c>
      <c r="G241" s="192">
        <v>24</v>
      </c>
      <c r="H241" s="170">
        <v>5565</v>
      </c>
      <c r="I241" s="170">
        <v>44825</v>
      </c>
      <c r="J241" s="196" t="s">
        <v>1492</v>
      </c>
      <c r="K241" s="198" t="s">
        <v>1493</v>
      </c>
      <c r="L241" s="170"/>
      <c r="M241" s="86">
        <v>13</v>
      </c>
      <c r="N241" s="170"/>
      <c r="O241" s="70"/>
    </row>
    <row r="242" spans="1:15" s="3" customFormat="1" ht="52.5" x14ac:dyDescent="0.35">
      <c r="A242" s="220">
        <v>44819</v>
      </c>
      <c r="B242" s="221" t="s">
        <v>1494</v>
      </c>
      <c r="C242" s="170">
        <v>3739</v>
      </c>
      <c r="D242" s="170">
        <v>18121351</v>
      </c>
      <c r="E242" s="191" t="s">
        <v>1455</v>
      </c>
      <c r="F242" s="192" t="s">
        <v>1495</v>
      </c>
      <c r="G242" s="192">
        <v>99</v>
      </c>
      <c r="H242" s="222">
        <v>5564</v>
      </c>
      <c r="I242" s="221">
        <v>44825</v>
      </c>
      <c r="J242" s="191" t="s">
        <v>1496</v>
      </c>
      <c r="K242" s="170" t="s">
        <v>19</v>
      </c>
      <c r="L242" s="170"/>
      <c r="M242" s="86">
        <v>9</v>
      </c>
      <c r="N242" s="223"/>
      <c r="O242" s="70"/>
    </row>
    <row r="243" spans="1:15" s="3" customFormat="1" ht="48.5" x14ac:dyDescent="0.35">
      <c r="A243" s="224">
        <v>44820</v>
      </c>
      <c r="B243" s="170" t="s">
        <v>1497</v>
      </c>
      <c r="C243" s="170">
        <v>2145</v>
      </c>
      <c r="D243" s="170">
        <v>18121353</v>
      </c>
      <c r="E243" s="170" t="s">
        <v>1498</v>
      </c>
      <c r="F243" s="184" t="s">
        <v>1499</v>
      </c>
      <c r="G243" s="192">
        <v>37.549999999999997</v>
      </c>
      <c r="H243" s="170">
        <v>5652</v>
      </c>
      <c r="I243" s="170">
        <v>44827</v>
      </c>
      <c r="J243" s="170" t="s">
        <v>1500</v>
      </c>
      <c r="K243" s="170" t="s">
        <v>1453</v>
      </c>
      <c r="L243" s="170"/>
      <c r="M243" s="170">
        <v>18</v>
      </c>
      <c r="N243" s="223"/>
      <c r="O243" s="70"/>
    </row>
    <row r="244" spans="1:15" s="3" customFormat="1" ht="60.5" x14ac:dyDescent="0.35">
      <c r="A244" s="225">
        <v>44820</v>
      </c>
      <c r="B244" s="170" t="s">
        <v>1501</v>
      </c>
      <c r="C244" s="170">
        <v>3465</v>
      </c>
      <c r="D244" s="170">
        <v>18121356</v>
      </c>
      <c r="E244" s="170" t="s">
        <v>1502</v>
      </c>
      <c r="F244" s="198" t="s">
        <v>1503</v>
      </c>
      <c r="G244" s="192">
        <v>70.02</v>
      </c>
      <c r="H244" s="170">
        <v>5653</v>
      </c>
      <c r="I244" s="170">
        <v>44827</v>
      </c>
      <c r="J244" s="170" t="s">
        <v>1504</v>
      </c>
      <c r="K244" s="121" t="s">
        <v>1436</v>
      </c>
      <c r="L244" s="168"/>
      <c r="M244" s="86">
        <v>18</v>
      </c>
      <c r="N244" s="170"/>
      <c r="O244" s="70"/>
    </row>
    <row r="245" spans="1:15" s="3" customFormat="1" ht="42" x14ac:dyDescent="0.35">
      <c r="A245" s="225">
        <v>44820</v>
      </c>
      <c r="B245" s="170" t="s">
        <v>1505</v>
      </c>
      <c r="C245" s="170">
        <v>1937</v>
      </c>
      <c r="D245" s="170">
        <v>18121354</v>
      </c>
      <c r="E245" s="161" t="s">
        <v>1506</v>
      </c>
      <c r="F245" s="163" t="s">
        <v>1507</v>
      </c>
      <c r="G245" s="192">
        <v>48</v>
      </c>
      <c r="H245" s="170">
        <v>5681</v>
      </c>
      <c r="I245" s="170"/>
      <c r="J245" s="170" t="s">
        <v>1508</v>
      </c>
      <c r="K245" s="198" t="s">
        <v>1493</v>
      </c>
      <c r="L245" s="170"/>
      <c r="M245" s="86">
        <v>13</v>
      </c>
      <c r="N245" s="170"/>
      <c r="O245" s="70"/>
    </row>
    <row r="246" spans="1:15" s="3" customFormat="1" ht="52.5" x14ac:dyDescent="0.35">
      <c r="A246" s="225">
        <v>44820</v>
      </c>
      <c r="B246" s="170" t="s">
        <v>1509</v>
      </c>
      <c r="C246" s="170">
        <v>1714</v>
      </c>
      <c r="D246" s="170">
        <v>18121355</v>
      </c>
      <c r="E246" s="161" t="s">
        <v>1510</v>
      </c>
      <c r="F246" s="163" t="s">
        <v>1511</v>
      </c>
      <c r="G246" s="192">
        <v>27.2</v>
      </c>
      <c r="H246" s="170">
        <v>5713</v>
      </c>
      <c r="I246" s="170"/>
      <c r="J246" s="170" t="s">
        <v>1512</v>
      </c>
      <c r="K246" s="198" t="s">
        <v>1513</v>
      </c>
      <c r="L246" s="170"/>
      <c r="M246" s="170">
        <v>18</v>
      </c>
      <c r="N246" s="170"/>
      <c r="O246" s="70"/>
    </row>
    <row r="247" spans="1:15" s="3" customFormat="1" ht="42" x14ac:dyDescent="0.35">
      <c r="A247" s="226">
        <v>44824</v>
      </c>
      <c r="B247" s="227" t="s">
        <v>1514</v>
      </c>
      <c r="C247" s="227">
        <v>4135</v>
      </c>
      <c r="D247" s="227">
        <v>18121381</v>
      </c>
      <c r="E247" s="161" t="s">
        <v>1515</v>
      </c>
      <c r="F247" s="163" t="s">
        <v>1516</v>
      </c>
      <c r="G247" s="228">
        <v>28.33</v>
      </c>
      <c r="H247" s="229">
        <v>5745</v>
      </c>
      <c r="I247" s="229"/>
      <c r="J247" s="229" t="s">
        <v>1517</v>
      </c>
      <c r="K247" s="229" t="s">
        <v>1453</v>
      </c>
      <c r="L247" s="229"/>
      <c r="M247" s="229">
        <v>18</v>
      </c>
      <c r="N247" s="229"/>
      <c r="O247" s="70"/>
    </row>
    <row r="248" spans="1:15" s="3" customFormat="1" ht="15" thickBot="1" x14ac:dyDescent="0.4">
      <c r="A248" s="230"/>
      <c r="B248" s="230"/>
      <c r="C248" s="230"/>
      <c r="D248" s="230"/>
      <c r="E248" s="230"/>
      <c r="F248" s="206" t="s">
        <v>1518</v>
      </c>
      <c r="G248" s="231">
        <f>SUM(G227:G247)</f>
        <v>13673.57</v>
      </c>
      <c r="H248" s="230"/>
      <c r="I248" s="230"/>
      <c r="J248" s="230"/>
      <c r="K248" s="230"/>
      <c r="L248" s="230"/>
      <c r="M248" s="230"/>
      <c r="N248" s="232"/>
      <c r="O248" s="70"/>
    </row>
    <row r="249" spans="1:15" s="3" customFormat="1" ht="15" thickTop="1" x14ac:dyDescent="0.35">
      <c r="A249" s="175"/>
      <c r="B249" s="175"/>
      <c r="C249" s="175"/>
      <c r="D249" s="175"/>
      <c r="E249" s="186"/>
      <c r="F249" s="187"/>
      <c r="G249" s="188"/>
      <c r="H249" s="175"/>
      <c r="I249" s="175"/>
      <c r="J249" s="175"/>
      <c r="K249" s="175"/>
      <c r="L249" s="175"/>
      <c r="M249" s="175"/>
      <c r="N249" s="175"/>
      <c r="O249" s="70"/>
    </row>
    <row r="250" spans="1:15" s="3" customFormat="1" x14ac:dyDescent="0.35">
      <c r="A250" s="175"/>
      <c r="B250" s="175"/>
      <c r="C250" s="175"/>
      <c r="D250" s="175"/>
      <c r="E250" s="186"/>
      <c r="F250" s="187"/>
      <c r="G250" s="188"/>
      <c r="H250" s="175"/>
      <c r="I250" s="175"/>
      <c r="J250" s="175"/>
      <c r="K250" s="175"/>
      <c r="L250" s="175"/>
      <c r="M250" s="175"/>
      <c r="N250" s="175"/>
      <c r="O250" s="70"/>
    </row>
    <row r="251" spans="1:15" s="3" customFormat="1" x14ac:dyDescent="0.35">
      <c r="A251" s="175"/>
      <c r="B251" s="175"/>
      <c r="C251" s="175"/>
      <c r="D251" s="176"/>
      <c r="E251" s="177"/>
      <c r="F251" s="178"/>
      <c r="G251" s="179"/>
      <c r="H251" s="175"/>
      <c r="I251" s="175"/>
      <c r="J251" s="175"/>
      <c r="K251" s="175"/>
      <c r="L251" s="175"/>
      <c r="M251" s="175"/>
      <c r="N251" s="175"/>
      <c r="O251" s="70"/>
    </row>
    <row r="252" spans="1:15" s="3" customFormat="1" ht="15" thickBot="1" x14ac:dyDescent="0.4">
      <c r="A252" s="215" t="s">
        <v>1519</v>
      </c>
      <c r="B252" s="215"/>
      <c r="C252" s="215"/>
      <c r="D252" s="215"/>
      <c r="E252" s="215"/>
      <c r="F252" s="215"/>
      <c r="G252" s="137">
        <f>+G177+G179+G185+G188+G199+G203+G208+G225+G248</f>
        <v>1580443.9000000004</v>
      </c>
      <c r="H252" s="137"/>
      <c r="I252" s="137"/>
      <c r="J252" s="138"/>
      <c r="K252" s="139"/>
      <c r="L252" s="140"/>
      <c r="M252" s="140"/>
      <c r="N252" s="141"/>
      <c r="O252" s="70"/>
    </row>
    <row r="253" spans="1:15" ht="15" thickTop="1" x14ac:dyDescent="0.35"/>
  </sheetData>
  <autoFilter ref="A7:N177"/>
  <mergeCells count="9">
    <mergeCell ref="A179:F179"/>
    <mergeCell ref="A252:F252"/>
    <mergeCell ref="A1:D1"/>
    <mergeCell ref="A2:D2"/>
    <mergeCell ref="A3:D3"/>
    <mergeCell ref="A5:N5"/>
    <mergeCell ref="A177:F177"/>
    <mergeCell ref="A185:F185"/>
    <mergeCell ref="A188:F188"/>
  </mergeCells>
  <pageMargins left="0.9055118110236221" right="0.70866141732283472" top="0.74803149606299213"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JUNIO 2022</vt:lpstr>
      <vt:lpstr>'||'!Área_de_impresión</vt:lpstr>
      <vt:lpstr>'JUNIO 2022'!Área_de_impresión</vt:lpstr>
      <vt:lpstr>'||'!Títulos_a_imprimir</vt:lpstr>
      <vt:lpstr>'JUNIO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2022-10-19T16:34:29Z</cp:lastPrinted>
  <dcterms:created xsi:type="dcterms:W3CDTF">2011-02-22T16:45:26Z</dcterms:created>
  <dcterms:modified xsi:type="dcterms:W3CDTF">2022-10-19T16:34:47Z</dcterms:modified>
</cp:coreProperties>
</file>