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MARZO 2022" sheetId="99" r:id="rId2"/>
  </sheets>
  <definedNames>
    <definedName name="_xlnm._FilterDatabase" localSheetId="1" hidden="1">'MARZO 2022'!$A$7:$N$177</definedName>
    <definedName name="_xlnm.Print_Area" localSheetId="0">'||'!$B$4:$Q$35</definedName>
    <definedName name="_xlnm.Print_Area" localSheetId="1">'MARZO 2022'!$A$8:$N$192</definedName>
    <definedName name="_xlnm.Print_Titles" localSheetId="0">'||'!$1:$3</definedName>
    <definedName name="_xlnm.Print_Titles" localSheetId="1">'MARZO 2022'!$1:$7</definedName>
  </definedNames>
  <calcPr calcId="145621"/>
  <fileRecoveryPr repairLoad="1"/>
</workbook>
</file>

<file path=xl/calcChain.xml><?xml version="1.0" encoding="utf-8"?>
<calcChain xmlns="http://schemas.openxmlformats.org/spreadsheetml/2006/main">
  <c r="G188" i="99" l="1"/>
  <c r="G185" i="99" l="1"/>
  <c r="G179" i="99" l="1"/>
  <c r="O13" i="99" l="1"/>
  <c r="G177" i="99" l="1"/>
  <c r="G191" i="99" s="1"/>
  <c r="J34" i="96" l="1"/>
</calcChain>
</file>

<file path=xl/sharedStrings.xml><?xml version="1.0" encoding="utf-8"?>
<sst xmlns="http://schemas.openxmlformats.org/spreadsheetml/2006/main" count="2179" uniqueCount="1305">
  <si>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</si>
  <si>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</si>
  <si>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</si>
  <si>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</si>
  <si>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</si>
  <si>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</si>
  <si>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</si>
  <si>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</si>
  <si>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</si>
  <si>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</si>
  <si>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</si>
  <si>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</si>
  <si>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</si>
  <si>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</si>
  <si>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</si>
  <si>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</si>
  <si>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</si>
  <si>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</si>
  <si>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</si>
  <si>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</si>
  <si>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</si>
  <si>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</si>
  <si>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</si>
  <si>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</si>
  <si>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</si>
  <si>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</si>
  <si>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</si>
  <si>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</si>
  <si>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</si>
  <si>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</si>
  <si>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</si>
  <si>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</si>
  <si>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</si>
  <si>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</si>
  <si>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</si>
  <si>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</si>
  <si>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</si>
  <si>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</si>
  <si>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</si>
  <si>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</si>
  <si>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</si>
  <si>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</si>
  <si>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</si>
  <si>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</si>
  <si>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</si>
  <si>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</si>
  <si>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</si>
  <si>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</si>
  <si>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</si>
  <si>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</si>
  <si>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</si>
  <si>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</si>
  <si>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</si>
  <si>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</si>
  <si>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</si>
  <si>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</si>
  <si>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</si>
  <si>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</si>
  <si>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</si>
  <si>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</si>
  <si>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</si>
  <si>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</si>
  <si>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</si>
  <si>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</si>
  <si>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</si>
  <si>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</si>
  <si>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</si>
  <si>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</si>
  <si>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</si>
  <si>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</si>
  <si>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</si>
  <si>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</si>
  <si>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</si>
  <si>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</si>
  <si>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</si>
  <si>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</si>
  <si>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</si>
  <si>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</si>
  <si>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</si>
  <si>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</si>
  <si>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</si>
  <si>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</si>
  <si>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</si>
  <si>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</si>
  <si>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</si>
  <si>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</si>
  <si>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</si>
  <si>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</si>
  <si>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</si>
  <si>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</si>
  <si>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</si>
  <si>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</si>
  <si>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</si>
  <si>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</si>
  <si>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</si>
  <si>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</si>
  <si>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</si>
  <si>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</si>
  <si>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</si>
  <si>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</si>
  <si>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</si>
  <si>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</si>
  <si>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</si>
  <si>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</si>
  <si>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</si>
  <si>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</si>
  <si>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</si>
  <si>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</si>
  <si>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</si>
  <si>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</si>
  <si>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</si>
  <si>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</si>
  <si>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</si>
  <si>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</si>
  <si>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</si>
  <si>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</si>
  <si>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</si>
  <si>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</si>
  <si>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</si>
  <si>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</si>
  <si>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</si>
  <si>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</si>
  <si>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</si>
  <si>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</si>
  <si>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</si>
  <si>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</si>
  <si>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</si>
  <si>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</si>
  <si>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</si>
  <si>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</si>
  <si>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</si>
  <si>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</si>
  <si>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</si>
  <si>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</si>
  <si>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</si>
  <si>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</si>
  <si>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</si>
  <si>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</si>
  <si>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</si>
  <si>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</si>
  <si>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</si>
  <si>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</si>
  <si>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</si>
  <si>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</si>
  <si>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</si>
  <si>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</si>
  <si>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</si>
  <si>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</si>
  <si>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</si>
  <si>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</si>
  <si>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</si>
  <si>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</si>
  <si>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</si>
  <si>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</si>
  <si>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</si>
  <si>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</si>
  <si>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</si>
  <si>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</si>
  <si>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</si>
  <si>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</si>
  <si>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</si>
  <si>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</si>
  <si>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</si>
  <si>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</si>
  <si>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</si>
  <si>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</si>
  <si>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</si>
  <si>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</si>
  <si>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</si>
  <si>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</si>
  <si>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</si>
  <si>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</si>
  <si>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</si>
  <si>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</si>
  <si>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</si>
  <si>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</si>
  <si>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</si>
  <si>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</si>
  <si>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</si>
  <si>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</si>
  <si>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</si>
  <si>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</si>
  <si>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</si>
  <si>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</si>
  <si>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</si>
  <si>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</si>
  <si>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</si>
  <si>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</si>
  <si>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</si>
  <si>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</si>
  <si>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</si>
  <si>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</si>
  <si>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</si>
  <si>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</si>
  <si>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</si>
  <si>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</si>
  <si>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</si>
  <si>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</si>
  <si>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</si>
  <si>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</si>
  <si>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</si>
  <si>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</si>
  <si>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</si>
  <si>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</si>
  <si>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</si>
  <si>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</si>
  <si>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</si>
  <si>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</si>
  <si>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</si>
  <si>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</si>
  <si>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</si>
  <si>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</si>
  <si>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</si>
  <si>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</si>
  <si>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</si>
  <si>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</si>
  <si>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</si>
  <si>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</si>
  <si>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</si>
  <si>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</si>
  <si>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</si>
  <si>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</si>
  <si>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</si>
  <si>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</si>
  <si>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</si>
  <si>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</si>
  <si>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</si>
  <si>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</si>
  <si>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</si>
  <si>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</si>
  <si>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</si>
  <si>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</si>
  <si>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</si>
  <si>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</si>
  <si>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</si>
  <si>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</si>
  <si>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</si>
  <si>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</si>
  <si>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</si>
  <si>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</si>
  <si>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</si>
  <si>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</si>
  <si>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</si>
  <si>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</si>
  <si>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</si>
  <si>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</si>
  <si>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</si>
  <si>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</si>
  <si>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</si>
  <si>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</si>
  <si>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</si>
  <si>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</si>
  <si>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</si>
  <si>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</si>
  <si>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</si>
  <si>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</si>
  <si>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</si>
  <si>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</si>
  <si>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</si>
  <si>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</si>
  <si>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</si>
  <si>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</si>
  <si>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</si>
  <si>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</si>
  <si>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</si>
  <si>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</si>
  <si>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</si>
  <si>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</si>
  <si>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</si>
  <si>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</si>
  <si>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</si>
  <si>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</si>
  <si>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</si>
  <si>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</si>
  <si>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</si>
  <si>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</si>
  <si>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</si>
  <si>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</si>
  <si>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</si>
  <si>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</si>
  <si>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</si>
  <si>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</si>
  <si>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</si>
  <si>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</si>
  <si>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</si>
  <si>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</si>
  <si>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</si>
  <si>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</si>
  <si>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</si>
  <si>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</si>
  <si>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</si>
  <si>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</si>
  <si>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</si>
  <si>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</si>
  <si>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</si>
  <si>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</si>
  <si>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</si>
  <si>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</si>
  <si>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</si>
  <si>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</si>
  <si>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</si>
  <si>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</si>
  <si>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</si>
  <si>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</si>
  <si>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</si>
  <si>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</si>
  <si>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</si>
  <si>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</si>
  <si>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</si>
  <si>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</si>
  <si>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</si>
  <si>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</si>
  <si>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</si>
  <si>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</si>
  <si>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</si>
  <si>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</si>
  <si>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</si>
  <si>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</si>
  <si>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</si>
  <si>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</si>
  <si>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</si>
  <si>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</si>
  <si>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</si>
  <si>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</si>
  <si>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</si>
  <si>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</si>
  <si>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</si>
  <si>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</si>
  <si>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</si>
  <si>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</si>
  <si>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</si>
  <si>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</si>
  <si>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</si>
  <si>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</si>
  <si>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</si>
  <si>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</si>
  <si>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</si>
  <si>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</si>
  <si>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</si>
  <si>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</si>
  <si>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</si>
  <si>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</si>
  <si>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</si>
  <si>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</si>
  <si>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</si>
  <si>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</si>
  <si>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</si>
  <si>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</si>
  <si>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</si>
  <si>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</si>
  <si>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</si>
  <si>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</si>
  <si>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</si>
  <si>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</si>
  <si>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</si>
  <si>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</si>
  <si>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</si>
  <si>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</si>
  <si>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</si>
  <si>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</si>
  <si>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</si>
  <si>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</si>
  <si>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</si>
  <si>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</si>
  <si>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</si>
  <si>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</si>
  <si>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</si>
  <si>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</si>
  <si>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</si>
  <si>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</si>
  <si>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</si>
  <si>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</si>
  <si>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</si>
  <si>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</si>
  <si>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</si>
  <si>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</si>
  <si>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</si>
  <si>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</si>
  <si>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</si>
  <si>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</si>
  <si>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</si>
  <si>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</si>
  <si>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</si>
  <si>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</si>
  <si>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</si>
  <si>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</si>
  <si>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</si>
  <si>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</si>
  <si>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</si>
  <si>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</si>
  <si>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</si>
  <si>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</si>
  <si>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</si>
  <si>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</si>
  <si>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</si>
  <si>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</si>
  <si>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</si>
  <si>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</si>
  <si>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</si>
  <si>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</si>
  <si>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</si>
  <si>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</si>
  <si>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</si>
  <si>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</si>
  <si>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</si>
  <si>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</si>
  <si>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</si>
  <si>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</si>
  <si>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</si>
  <si>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</si>
  <si>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</si>
  <si>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</si>
  <si>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</si>
  <si>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</si>
  <si>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</si>
  <si>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</si>
  <si>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</si>
  <si>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</si>
  <si>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</si>
  <si>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</si>
  <si>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</si>
  <si>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</si>
  <si>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</si>
  <si>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</si>
  <si>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</si>
  <si>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</si>
  <si>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</si>
  <si>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</si>
  <si>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</si>
  <si>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</si>
  <si>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</si>
  <si>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</si>
  <si>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</si>
  <si>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</si>
  <si>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</si>
  <si>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</si>
  <si>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</si>
  <si>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</si>
  <si>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</si>
  <si>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</si>
  <si>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</si>
  <si>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</si>
  <si>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</si>
  <si>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</si>
  <si>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</si>
  <si>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</si>
  <si>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</si>
  <si>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</si>
  <si>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</si>
  <si>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</si>
  <si>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</si>
  <si>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</si>
  <si>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</si>
  <si>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</si>
  <si>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</si>
  <si>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</si>
  <si>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</si>
  <si>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</si>
  <si>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</si>
  <si>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</si>
  <si>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</si>
  <si>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</si>
  <si>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</si>
  <si>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</si>
  <si>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</si>
  <si>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</si>
  <si>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</si>
  <si>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</si>
  <si>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</si>
  <si>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</si>
  <si>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</si>
  <si>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</si>
  <si>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</si>
  <si>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</si>
  <si>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</si>
  <si>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</si>
  <si>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</si>
  <si>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</si>
  <si>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</si>
  <si>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</si>
  <si>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</si>
  <si>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</si>
  <si>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</si>
  <si>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</si>
  <si>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</si>
  <si>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</si>
  <si>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</si>
  <si>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</si>
  <si>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</si>
  <si>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</si>
  <si>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</si>
  <si>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</si>
  <si>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</si>
  <si>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</si>
  <si>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</si>
  <si>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</si>
  <si>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</si>
  <si>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</si>
  <si>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</si>
  <si>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</si>
  <si>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</si>
  <si>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</si>
  <si>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</si>
  <si>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</si>
  <si>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</si>
  <si>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</si>
  <si>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</si>
  <si>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</si>
  <si>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</si>
  <si>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</si>
  <si>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</si>
  <si>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</si>
  <si>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</si>
  <si>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</si>
  <si>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</si>
  <si>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</si>
  <si>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</si>
  <si>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</si>
  <si>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</si>
  <si>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</si>
  <si>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</si>
  <si>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</si>
  <si>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</si>
  <si>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</si>
  <si>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</si>
  <si>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</si>
  <si>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</si>
  <si>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</si>
  <si>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</si>
  <si>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</si>
  <si>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</si>
  <si>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</si>
  <si>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</si>
  <si>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</si>
  <si>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</si>
  <si>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</si>
  <si>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</si>
  <si>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</si>
  <si>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</si>
  <si>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</si>
  <si>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</si>
  <si>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</si>
  <si>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</si>
  <si>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</si>
  <si>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</si>
  <si>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</si>
  <si>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</si>
  <si>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</si>
  <si>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</si>
  <si>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</si>
  <si>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</si>
  <si>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</si>
  <si>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</si>
  <si>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</si>
  <si>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</si>
  <si>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</si>
  <si>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</si>
  <si>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</si>
  <si>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</si>
  <si>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</si>
  <si>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</si>
  <si>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</si>
  <si>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</si>
  <si>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</si>
  <si>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</si>
  <si>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</si>
  <si>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</si>
  <si>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</si>
  <si>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</si>
  <si>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</si>
  <si>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</si>
  <si>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</si>
  <si>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</si>
  <si>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</si>
  <si>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</si>
  <si>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</si>
  <si>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</si>
  <si>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</si>
  <si>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</si>
  <si>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</si>
  <si>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</si>
  <si>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</si>
  <si>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</si>
  <si>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</si>
  <si>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</si>
  <si>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</si>
  <si>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</si>
  <si>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</si>
  <si>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</si>
  <si>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</si>
  <si>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</si>
  <si>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</si>
  <si>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</si>
  <si>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</si>
  <si>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</si>
  <si>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</si>
  <si>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</si>
  <si>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</si>
  <si>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</si>
  <si>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</si>
  <si>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</si>
  <si>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</si>
  <si>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</si>
  <si>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</si>
  <si>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</si>
  <si>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</si>
  <si>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</si>
  <si>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</si>
  <si>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</si>
  <si>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</si>
  <si>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</si>
  <si>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</si>
  <si>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</si>
  <si>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</si>
  <si>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</si>
  <si>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</si>
  <si>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</si>
  <si>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</si>
  <si>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</si>
  <si>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</si>
  <si>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</si>
  <si>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</si>
  <si>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</si>
  <si>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</si>
  <si>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</si>
  <si>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</si>
  <si>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</si>
  <si>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</si>
  <si>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</si>
  <si>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</si>
  <si>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</si>
  <si>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</si>
  <si>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</si>
  <si>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</si>
  <si>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</si>
  <si>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</si>
  <si>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</si>
  <si>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</si>
  <si>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</si>
  <si>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</si>
  <si>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</si>
  <si>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</si>
  <si>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</si>
  <si>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</si>
  <si>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</si>
  <si>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</si>
  <si>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</si>
  <si>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</si>
  <si>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</si>
  <si>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</si>
  <si>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</si>
  <si>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</si>
  <si>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</si>
  <si>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</si>
  <si>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</si>
  <si>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</si>
  <si>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</si>
  <si>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</si>
  <si>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</si>
  <si>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</si>
  <si>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</si>
  <si>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</si>
  <si>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</si>
  <si>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</si>
  <si>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</si>
  <si>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</si>
  <si>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</si>
  <si>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</si>
  <si>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</si>
  <si>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</si>
  <si>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</si>
  <si>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</si>
  <si>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</si>
  <si>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</si>
  <si>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</si>
  <si>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</si>
  <si>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</si>
  <si>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</si>
  <si>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</si>
  <si>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</si>
  <si>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</si>
  <si>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</si>
  <si>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</si>
  <si>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</si>
  <si>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</si>
  <si>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</si>
  <si>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</si>
  <si>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</si>
  <si>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</si>
  <si>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</si>
  <si>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</si>
  <si>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</si>
  <si>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</si>
  <si>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</si>
  <si>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</si>
  <si>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</si>
  <si>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</si>
  <si>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</si>
  <si>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</si>
  <si>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</si>
  <si>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</si>
  <si>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</si>
  <si>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</si>
  <si>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</si>
  <si>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</si>
  <si>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</si>
  <si>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</si>
  <si>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</si>
  <si>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</si>
  <si>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</si>
  <si>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</si>
  <si>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</si>
  <si>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</si>
  <si>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</si>
  <si>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</si>
  <si>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</si>
  <si>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</si>
  <si>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</si>
  <si>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</si>
  <si>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</si>
  <si>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</si>
  <si>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</si>
  <si>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</si>
  <si>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</si>
  <si>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</si>
  <si>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</si>
  <si>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</si>
  <si>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</si>
  <si>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</si>
  <si>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</si>
  <si>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</si>
  <si>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</si>
  <si>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</si>
  <si>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</si>
  <si>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</si>
  <si>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</si>
  <si>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</si>
  <si>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</si>
  <si>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</si>
  <si>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</si>
  <si>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</si>
  <si>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</si>
  <si>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</si>
  <si>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</si>
  <si>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</si>
  <si>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</si>
  <si>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</si>
  <si>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</si>
  <si>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</si>
  <si>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</si>
  <si>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</si>
  <si>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</si>
  <si>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</si>
  <si>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</si>
  <si>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</si>
  <si>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</si>
  <si>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</si>
  <si>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</si>
  <si>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</si>
  <si>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</si>
  <si>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</si>
  <si>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</si>
  <si>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</si>
  <si>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</si>
  <si>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</si>
  <si>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</si>
  <si>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</si>
  <si>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</si>
  <si>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</si>
  <si>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</si>
  <si>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</si>
  <si>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</si>
  <si>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</si>
  <si>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</si>
  <si>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</si>
  <si>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</si>
  <si>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</si>
  <si>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</si>
  <si>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</si>
  <si>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</si>
  <si>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</si>
  <si>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</si>
  <si>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</si>
  <si>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</si>
  <si>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</si>
  <si>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</si>
  <si>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</si>
  <si>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</si>
  <si>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</si>
  <si>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</si>
  <si>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</si>
  <si>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</si>
  <si>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</si>
  <si>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</si>
  <si>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</si>
  <si>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</si>
  <si>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</si>
  <si>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</si>
  <si>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</si>
  <si>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</si>
  <si>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</si>
  <si>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</si>
  <si>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</si>
  <si>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</si>
  <si>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</si>
  <si>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</si>
  <si>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</si>
  <si>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</si>
  <si>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</si>
  <si>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</si>
  <si>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</si>
  <si>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</si>
  <si>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</si>
  <si>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</si>
  <si>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</si>
  <si>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</si>
  <si>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</si>
  <si>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</si>
  <si>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</si>
  <si>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</si>
  <si>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</si>
  <si>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</si>
  <si>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</si>
  <si>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</si>
  <si>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</si>
  <si>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</si>
  <si>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</si>
  <si>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</si>
  <si>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</si>
  <si>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</si>
  <si>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</si>
  <si>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</si>
  <si>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</si>
  <si>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</si>
  <si>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</si>
  <si>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</si>
  <si>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</si>
  <si>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</si>
  <si>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</si>
  <si>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</si>
  <si>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</si>
  <si>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</si>
  <si>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</si>
  <si>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</si>
  <si>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</si>
  <si>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</si>
  <si>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</si>
  <si>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</si>
  <si>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</si>
  <si>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</si>
  <si>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</si>
  <si>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</si>
  <si>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</si>
  <si>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</si>
  <si>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</si>
  <si>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</si>
  <si>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</si>
  <si>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</si>
  <si>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</si>
  <si>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</si>
  <si>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</si>
  <si>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</si>
  <si>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</si>
  <si>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</si>
  <si>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</si>
  <si>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</si>
  <si>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</si>
  <si>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</si>
  <si>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</si>
  <si>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</si>
  <si>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</si>
  <si>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</si>
  <si>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</si>
  <si>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</si>
  <si>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</si>
  <si>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</si>
  <si>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</si>
  <si>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</si>
  <si>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</si>
  <si>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</si>
  <si>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</si>
  <si>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</si>
  <si>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</si>
  <si>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</si>
  <si>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</si>
  <si>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</si>
  <si>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</si>
  <si>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</si>
  <si>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</si>
  <si>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</si>
  <si>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</si>
  <si>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</si>
  <si>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</si>
  <si>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</si>
  <si>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</si>
  <si>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</si>
  <si>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</si>
  <si>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</si>
  <si>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</si>
  <si>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</si>
  <si>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</si>
  <si>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</si>
  <si>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</si>
  <si>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</si>
  <si>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</si>
  <si>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</si>
  <si>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</si>
  <si>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</si>
  <si>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</si>
  <si>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</si>
  <si>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</si>
  <si>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</si>
  <si>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</si>
  <si>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</si>
  <si>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</si>
  <si>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</si>
  <si>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</si>
  <si>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</si>
  <si>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</si>
  <si>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</si>
  <si>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</si>
  <si>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</si>
  <si>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</si>
  <si>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</si>
  <si>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</si>
  <si>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</si>
  <si>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</si>
  <si>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</si>
  <si>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</si>
  <si>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</si>
  <si>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</si>
  <si>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</si>
  <si>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</si>
  <si>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</si>
  <si>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</si>
  <si>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</si>
  <si>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</si>
  <si>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</si>
  <si>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</si>
  <si>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</si>
  <si>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</si>
  <si>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</si>
  <si>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</si>
  <si>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</si>
  <si>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</si>
  <si>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</si>
  <si>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</si>
  <si>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</si>
  <si>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</si>
  <si>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</si>
  <si>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</si>
  <si>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</si>
  <si>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</si>
  <si>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</si>
  <si>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</si>
  <si>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</si>
  <si>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</si>
  <si>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</si>
  <si>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</si>
  <si>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</si>
  <si>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</si>
  <si>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</si>
  <si>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</si>
  <si>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</si>
  <si>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</si>
  <si>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</si>
  <si>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</si>
  <si>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</si>
  <si>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</si>
  <si>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</si>
  <si>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</si>
  <si>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</si>
  <si>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</si>
  <si>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</si>
  <si>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</si>
  <si>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</si>
  <si>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</si>
  <si>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</si>
  <si>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</si>
  <si>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</si>
  <si>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</si>
  <si>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</si>
  <si>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</si>
  <si>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</si>
  <si>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</si>
  <si>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</si>
  <si>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</si>
  <si>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</si>
  <si>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</si>
  <si>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</si>
  <si>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</si>
  <si>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</si>
  <si>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</si>
  <si>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</si>
  <si>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</si>
  <si>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</si>
  <si>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</si>
  <si>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</si>
  <si>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</si>
  <si>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</si>
  <si>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</si>
  <si>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</si>
  <si>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</si>
  <si>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</si>
  <si>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</si>
  <si>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</si>
  <si>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</si>
  <si>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</si>
  <si>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</si>
  <si>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</si>
  <si>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</si>
  <si>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</si>
  <si>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</si>
  <si>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</si>
  <si>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</si>
  <si>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</si>
  <si>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</si>
  <si>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</si>
  <si>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</si>
  <si>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</si>
  <si>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</si>
  <si>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</si>
  <si>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</si>
  <si>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</si>
  <si>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</si>
  <si>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</si>
  <si>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</si>
  <si>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</si>
  <si>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</si>
  <si>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</si>
  <si>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</si>
  <si>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</si>
  <si>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</si>
  <si>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</si>
  <si>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</si>
  <si>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</si>
  <si>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</si>
  <si>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</si>
  <si>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</si>
  <si>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</si>
  <si>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</si>
  <si>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</si>
  <si>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</si>
  <si>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</si>
  <si>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</si>
  <si>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</si>
  <si>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</si>
  <si>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</si>
  <si>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</si>
  <si>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</si>
  <si>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</si>
  <si>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</si>
  <si>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</si>
  <si>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</si>
  <si>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</si>
  <si>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</si>
  <si>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</si>
  <si>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</si>
  <si>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</si>
  <si>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</si>
  <si>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</si>
  <si>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</si>
  <si>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</si>
  <si>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</si>
  <si>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</si>
  <si>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</si>
  <si>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</si>
  <si>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</si>
  <si>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</si>
  <si>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</si>
  <si>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</si>
  <si>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</si>
  <si>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</si>
  <si>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</si>
  <si>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</si>
  <si>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</si>
  <si>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</si>
  <si>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</si>
  <si>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</si>
  <si>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</si>
  <si>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</si>
  <si>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</si>
  <si>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</si>
  <si>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</si>
  <si>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</si>
  <si>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</si>
  <si>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</si>
  <si>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</si>
  <si>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</si>
  <si>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</si>
  <si>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</si>
  <si>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</si>
  <si>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</si>
  <si>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</si>
  <si>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</si>
  <si>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</si>
  <si>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</si>
  <si>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</si>
  <si>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</si>
  <si>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</si>
  <si>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</si>
  <si>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</si>
  <si>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</si>
  <si>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</si>
  <si>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</si>
  <si>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</si>
  <si>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</si>
  <si>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</si>
  <si>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</si>
  <si>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</si>
  <si>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</si>
  <si>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</si>
  <si>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</si>
  <si>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</si>
  <si>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</si>
  <si>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</si>
  <si>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</si>
  <si>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</si>
  <si>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</si>
  <si>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</si>
  <si>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</si>
  <si>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</si>
  <si>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</si>
  <si>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</si>
  <si>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</si>
  <si>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</si>
  <si>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</si>
  <si>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</si>
  <si>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</si>
  <si>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</si>
  <si>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</si>
  <si>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</si>
  <si>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</si>
  <si>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</si>
  <si>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</si>
  <si>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</si>
  <si>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</si>
  <si>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</si>
  <si>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</si>
  <si>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</si>
  <si>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</si>
  <si>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</si>
  <si>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</si>
  <si>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</si>
  <si>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</si>
  <si>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</si>
  <si>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</si>
  <si>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</si>
  <si>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</si>
  <si>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</si>
  <si>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</si>
  <si>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</si>
  <si>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</si>
  <si>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</si>
  <si>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</si>
  <si>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</si>
  <si>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</si>
  <si>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</si>
  <si>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</si>
  <si>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</si>
  <si>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</si>
  <si>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</si>
  <si>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</si>
  <si>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</si>
  <si>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</si>
  <si>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</si>
  <si>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</si>
  <si>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</si>
  <si>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</si>
  <si>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</si>
  <si>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</si>
  <si>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</si>
  <si>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</si>
  <si>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</si>
  <si>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</si>
  <si>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</si>
  <si>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</si>
  <si>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</si>
  <si>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</si>
  <si>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</si>
  <si>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</si>
  <si>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</si>
  <si>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</si>
  <si>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</si>
  <si>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</si>
  <si>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</si>
  <si>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</si>
  <si>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</si>
  <si>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</si>
  <si>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</si>
  <si>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</si>
  <si>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</si>
  <si>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</si>
  <si>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</si>
  <si>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</si>
  <si>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</si>
  <si>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</si>
  <si>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</si>
  <si>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</si>
  <si>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</si>
  <si>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</si>
  <si>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</si>
  <si>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</si>
  <si>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</si>
  <si>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</si>
  <si>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</si>
  <si>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</si>
  <si>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</si>
  <si>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</si>
  <si>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</si>
  <si>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</si>
  <si>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</si>
  <si>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</si>
  <si>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</si>
  <si>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</si>
  <si>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</si>
  <si>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</si>
  <si>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</si>
  <si>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</si>
  <si>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</si>
  <si>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</si>
  <si>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</si>
  <si>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</si>
  <si>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</si>
  <si>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</si>
  <si>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</si>
  <si>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</si>
  <si>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</si>
  <si>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</si>
  <si>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</si>
  <si>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</si>
  <si>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</si>
  <si>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</si>
  <si>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</si>
  <si>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</si>
  <si>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</si>
  <si>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</si>
  <si>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</si>
  <si>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</si>
  <si>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</si>
  <si>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</si>
  <si>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</si>
  <si>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</si>
  <si>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</si>
  <si>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</si>
  <si>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</si>
  <si>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</si>
  <si>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</si>
  <si>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</si>
  <si>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</si>
  <si>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</si>
  <si>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</si>
  <si>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</si>
  <si>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</si>
  <si>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</si>
  <si>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</si>
  <si>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</si>
  <si>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</si>
  <si>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</si>
  <si>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</si>
  <si>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</si>
  <si>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</si>
  <si>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</si>
  <si>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</si>
  <si>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</si>
  <si>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</si>
  <si>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</si>
  <si>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</si>
  <si>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</si>
  <si>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</si>
  <si>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</si>
  <si>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</si>
  <si>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</si>
  <si>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</si>
  <si>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</si>
  <si>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</si>
  <si>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</si>
  <si>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</si>
  <si>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</si>
  <si>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</si>
  <si>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</si>
  <si>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</si>
  <si>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</si>
  <si>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</si>
  <si>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</si>
  <si>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</si>
  <si>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</si>
  <si>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</si>
  <si>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</si>
  <si>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</si>
  <si>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</si>
  <si>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</si>
  <si>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</si>
  <si>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RELACION DE PENALIDADES APLICADAS DEPOSITADAS EN   RDR CUT AL MES DE ABRIL 2022</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</si>
  <si>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</si>
  <si>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</si>
  <si>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</si>
  <si>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</si>
  <si>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</si>
  <si>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</si>
  <si>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</si>
  <si>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</si>
  <si>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</si>
  <si>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</si>
  <si>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TOTAL ACUMULADA MES DE 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</si>
</sst>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7"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s>
  <cellStyleXfs count="1">
    <xf numFmtId="0" fontId="0" fillId="0" borderId="0"/>
  </cellStyleXfs>
  <cellXfs count="17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60" t="s">
        <v>5</v>
      </c>
      <c r="C1" s="160"/>
      <c r="E1" s="4"/>
      <c r="F1" s="4"/>
      <c r="G1" s="6"/>
      <c r="H1" s="6"/>
      <c r="I1" s="6"/>
      <c r="J1" s="5"/>
      <c r="K1" s="5"/>
      <c r="L1" s="7"/>
      <c r="M1" s="4"/>
      <c r="N1" s="8"/>
      <c r="O1" s="9"/>
      <c r="P1" s="10"/>
      <c r="Q1" s="11"/>
    </row>
    <row r="2" spans="1:17" ht="18" customHeight="1" x14ac:dyDescent="0.25">
      <c r="A2" s="4"/>
      <c r="B2" s="161" t="s">
        <v>174</v>
      </c>
      <c r="C2" s="161"/>
      <c r="D2" s="161"/>
      <c r="E2" s="161"/>
      <c r="F2" s="161"/>
      <c r="G2" s="161"/>
      <c r="H2" s="161"/>
      <c r="I2" s="161"/>
      <c r="J2" s="161"/>
      <c r="K2" s="161"/>
      <c r="L2" s="161"/>
      <c r="M2" s="161"/>
      <c r="N2" s="161"/>
      <c r="O2" s="161"/>
      <c r="P2" s="161"/>
      <c r="Q2" s="161"/>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62" t="s">
        <v>173</v>
      </c>
      <c r="H28" s="163"/>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64" t="s">
        <v>175</v>
      </c>
      <c r="H34" s="165"/>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tabSelected="1" workbookViewId="0">
      <selection activeCell="A5" sqref="A5:N5"/>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68" t="s">
        <v>202</v>
      </c>
      <c r="B1" s="168"/>
      <c r="C1" s="168"/>
      <c r="D1" s="168"/>
      <c r="E1" s="63" t="s">
        <v>203</v>
      </c>
      <c r="F1" s="64"/>
      <c r="G1" s="65"/>
      <c r="H1" s="65"/>
      <c r="I1" s="65"/>
      <c r="J1" s="66"/>
      <c r="K1" s="67"/>
      <c r="L1" s="68"/>
      <c r="M1" s="68"/>
      <c r="N1" s="69"/>
      <c r="O1" s="70"/>
    </row>
    <row r="2" spans="1:15" x14ac:dyDescent="0.35">
      <c r="A2" s="168" t="s">
        <v>204</v>
      </c>
      <c r="B2" s="168"/>
      <c r="C2" s="168"/>
      <c r="D2" s="168"/>
      <c r="E2" s="63"/>
      <c r="F2" s="64"/>
      <c r="G2" s="65"/>
      <c r="H2" s="65"/>
      <c r="I2" s="65"/>
      <c r="J2" s="66"/>
      <c r="K2" s="67"/>
      <c r="L2" s="68"/>
      <c r="M2" s="68"/>
      <c r="N2" s="69"/>
      <c r="O2" s="70"/>
    </row>
    <row r="3" spans="1:15" x14ac:dyDescent="0.35">
      <c r="A3" s="168" t="s">
        <v>205</v>
      </c>
      <c r="B3" s="168"/>
      <c r="C3" s="168"/>
      <c r="D3" s="168"/>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69" t="s">
        <v>1293</v>
      </c>
      <c r="B5" s="169"/>
      <c r="C5" s="169"/>
      <c r="D5" s="169"/>
      <c r="E5" s="169"/>
      <c r="F5" s="169"/>
      <c r="G5" s="169"/>
      <c r="H5" s="169"/>
      <c r="I5" s="169"/>
      <c r="J5" s="169"/>
      <c r="K5" s="169"/>
      <c r="L5" s="169"/>
      <c r="M5" s="169"/>
      <c r="N5" s="169"/>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66" t="s">
        <v>1255</v>
      </c>
      <c r="B177" s="166"/>
      <c r="C177" s="166"/>
      <c r="D177" s="166"/>
      <c r="E177" s="166"/>
      <c r="F177" s="166"/>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166" t="s">
        <v>1263</v>
      </c>
      <c r="B179" s="166"/>
      <c r="C179" s="166"/>
      <c r="D179" s="166"/>
      <c r="E179" s="166"/>
      <c r="F179" s="166"/>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166" t="s">
        <v>1290</v>
      </c>
      <c r="B185" s="166"/>
      <c r="C185" s="166"/>
      <c r="D185" s="166"/>
      <c r="E185" s="166"/>
      <c r="F185" s="166"/>
      <c r="G185" s="157">
        <f>SUM(G181:G184)</f>
        <v>10804.53</v>
      </c>
      <c r="H185" s="143"/>
      <c r="I185" s="143"/>
      <c r="J185" s="143"/>
      <c r="K185" s="143"/>
      <c r="L185" s="143"/>
      <c r="M185" s="143"/>
      <c r="N185" s="143"/>
      <c r="O185" s="70"/>
    </row>
    <row r="186" spans="1:15" s="3" customFormat="1" ht="39.5" customHeight="1" x14ac:dyDescent="0.35">
      <c r="A186" s="82">
        <v>44657</v>
      </c>
      <c r="B186" s="82" t="s">
        <v>1294</v>
      </c>
      <c r="C186" s="84">
        <v>384</v>
      </c>
      <c r="D186" s="121">
        <v>16580085</v>
      </c>
      <c r="E186" s="86" t="s">
        <v>1295</v>
      </c>
      <c r="F186" s="87" t="s">
        <v>1296</v>
      </c>
      <c r="G186" s="158">
        <v>49.5</v>
      </c>
      <c r="H186" s="159" t="s">
        <v>1297</v>
      </c>
      <c r="I186" s="159" t="s">
        <v>1298</v>
      </c>
      <c r="J186" s="89"/>
      <c r="K186" s="90">
        <v>9</v>
      </c>
      <c r="L186" s="86" t="s">
        <v>221</v>
      </c>
      <c r="M186" s="86" t="s">
        <v>222</v>
      </c>
      <c r="N186" s="85" t="s">
        <v>232</v>
      </c>
      <c r="O186" s="70"/>
    </row>
    <row r="187" spans="1:15" s="3" customFormat="1" ht="51" customHeight="1" x14ac:dyDescent="0.35">
      <c r="A187" s="92">
        <v>44662</v>
      </c>
      <c r="B187" s="83" t="s">
        <v>1299</v>
      </c>
      <c r="C187" s="84">
        <v>385</v>
      </c>
      <c r="D187" s="85">
        <v>16580086</v>
      </c>
      <c r="E187" s="86" t="s">
        <v>1300</v>
      </c>
      <c r="F187" s="86" t="s">
        <v>1301</v>
      </c>
      <c r="G187" s="158">
        <v>12.38</v>
      </c>
      <c r="H187" s="159" t="s">
        <v>1302</v>
      </c>
      <c r="I187" s="159" t="s">
        <v>1298</v>
      </c>
      <c r="J187" s="89"/>
      <c r="K187" s="90">
        <v>9</v>
      </c>
      <c r="L187" s="86" t="s">
        <v>221</v>
      </c>
      <c r="M187" s="86" t="s">
        <v>222</v>
      </c>
      <c r="N187" s="85" t="s">
        <v>232</v>
      </c>
      <c r="O187" s="70"/>
    </row>
    <row r="188" spans="1:15" s="3" customFormat="1" x14ac:dyDescent="0.35">
      <c r="A188" s="166" t="s">
        <v>1303</v>
      </c>
      <c r="B188" s="166"/>
      <c r="C188" s="166"/>
      <c r="D188" s="166"/>
      <c r="E188" s="166"/>
      <c r="F188" s="166"/>
      <c r="G188" s="157">
        <f>SUM(G186:G187)</f>
        <v>61.88</v>
      </c>
      <c r="H188" s="143"/>
      <c r="I188" s="143"/>
      <c r="J188" s="143"/>
      <c r="K188" s="143"/>
      <c r="L188" s="143"/>
      <c r="M188" s="143"/>
      <c r="N188" s="143"/>
      <c r="O188" s="70"/>
    </row>
    <row r="189" spans="1:15" s="3" customFormat="1" x14ac:dyDescent="0.35">
      <c r="A189" s="132"/>
      <c r="B189" s="132"/>
      <c r="C189" s="132"/>
      <c r="D189" s="132"/>
      <c r="E189" s="132"/>
      <c r="F189" s="132"/>
      <c r="G189" s="133"/>
      <c r="H189" s="133"/>
      <c r="I189" s="133"/>
      <c r="J189" s="134"/>
      <c r="K189" s="135"/>
      <c r="L189" s="136"/>
      <c r="M189" s="136"/>
      <c r="N189" s="132"/>
      <c r="O189" s="70"/>
    </row>
    <row r="190" spans="1:15" s="3" customFormat="1" x14ac:dyDescent="0.35">
      <c r="A190" s="132"/>
      <c r="B190" s="132"/>
      <c r="C190" s="132"/>
      <c r="D190" s="132"/>
      <c r="E190" s="132"/>
      <c r="F190" s="132"/>
      <c r="G190" s="133"/>
      <c r="H190" s="133"/>
      <c r="I190" s="133"/>
      <c r="J190" s="134"/>
      <c r="K190" s="135"/>
      <c r="L190" s="136"/>
      <c r="M190" s="136"/>
      <c r="N190" s="132"/>
      <c r="O190" s="70"/>
    </row>
    <row r="191" spans="1:15" s="3" customFormat="1" ht="15" thickBot="1" x14ac:dyDescent="0.4">
      <c r="A191" s="167" t="s">
        <v>1304</v>
      </c>
      <c r="B191" s="167"/>
      <c r="C191" s="167"/>
      <c r="D191" s="167"/>
      <c r="E191" s="167"/>
      <c r="F191" s="167"/>
      <c r="G191" s="137">
        <f>+G177+G179+G185+G188</f>
        <v>1328171.6400000001</v>
      </c>
      <c r="H191" s="137"/>
      <c r="I191" s="137"/>
      <c r="J191" s="138"/>
      <c r="K191" s="139"/>
      <c r="L191" s="140"/>
      <c r="M191" s="140"/>
      <c r="N191" s="141"/>
      <c r="O191" s="70"/>
    </row>
    <row r="192" spans="1:15" ht="15" thickTop="1" x14ac:dyDescent="0.35"/>
  </sheetData>
  <autoFilter ref="A7:N177"/>
  <mergeCells count="9">
    <mergeCell ref="A179:F179"/>
    <mergeCell ref="A191:F191"/>
    <mergeCell ref="A1:D1"/>
    <mergeCell ref="A2:D2"/>
    <mergeCell ref="A3:D3"/>
    <mergeCell ref="A5:N5"/>
    <mergeCell ref="A177:F177"/>
    <mergeCell ref="A185:F185"/>
    <mergeCell ref="A188:F188"/>
  </mergeCells>
  <pageMargins left="0.9055118110236221"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MARZO 2022</vt:lpstr>
      <vt:lpstr>'||'!Área_de_impresión</vt:lpstr>
      <vt:lpstr>'MARZO 2022'!Área_de_impresión</vt:lpstr>
      <vt:lpstr>'||'!Títulos_a_imprimir</vt:lpstr>
      <vt:lpstr>'MARZO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2022-05-30T20:48:20Z</cp:lastPrinted>
  <dcterms:created xsi:type="dcterms:W3CDTF">2011-02-22T16:45:26Z</dcterms:created>
  <dcterms:modified xsi:type="dcterms:W3CDTF">2022-05-31T16:51:49Z</dcterms:modified>
</cp:coreProperties>
</file>