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040" windowWidth="18620" windowHeight="6230" activeTab="2"/>
  </bookViews>
  <sheets>
    <sheet name="||" sheetId="96" r:id="rId1"/>
    <sheet name="PENALIDADES JUNIO 2021" sheetId="98" r:id="rId2"/>
    <sheet name="Hoja1" sheetId="99" r:id="rId3"/>
  </sheets>
  <definedNames>
    <definedName name="_xlnm._FilterDatabase" localSheetId="2" hidden="1">Hoja1!$A$7:$N$177</definedName>
    <definedName name="_xlnm.Print_Area" localSheetId="0">'||'!$B$4:$Q$35</definedName>
    <definedName name="_xlnm.Print_Area" localSheetId="2">Hoja1!$A$8:$N$182</definedName>
    <definedName name="_xlnm.Print_Area" localSheetId="1">'PENALIDADES JUNIO 2021'!$B$5:$O$142</definedName>
    <definedName name="_xlnm.Print_Titles" localSheetId="0">'||'!$1:$3</definedName>
    <definedName name="_xlnm.Print_Titles" localSheetId="2">Hoja1!$1:$7</definedName>
    <definedName name="_xlnm.Print_Titles" localSheetId="1">'PENALIDADES JUNIO 2021'!$1:$4</definedName>
  </definedNames>
  <calcPr calcId="145621"/>
</workbook>
</file>

<file path=xl/calcChain.xml><?xml version="1.0" encoding="utf-8"?>
<calcChain xmlns="http://schemas.openxmlformats.org/spreadsheetml/2006/main">
  <c r="G179" i="99" l="1"/>
  <c r="O13" i="99" l="1"/>
  <c r="G177" i="99" l="1"/>
  <c r="G181" i="99" l="1"/>
  <c r="L139" i="98"/>
  <c r="L131" i="98" l="1"/>
  <c r="L127" i="98" l="1"/>
  <c r="L121" i="98" l="1"/>
  <c r="L119" i="98" l="1"/>
  <c r="L114" i="98" l="1"/>
  <c r="L96" i="98" l="1"/>
  <c r="L87" i="98"/>
  <c r="L73" i="98"/>
  <c r="L98" i="98" l="1"/>
  <c r="J34" i="96" l="1"/>
</calcChain>
</file>

<file path=xl/sharedStrings.xml><?xml version="1.0" encoding="utf-8"?>
<sst xmlns="http://schemas.openxmlformats.org/spreadsheetml/2006/main" count="2861" uniqueCount="1714">
  <si>
    <t>CONCEPTO</t>
  </si>
  <si>
    <t>IMPORTE</t>
  </si>
  <si>
    <t>MES</t>
  </si>
  <si>
    <t>FECHA</t>
  </si>
  <si>
    <t xml:space="preserve">NOMBRE </t>
  </si>
  <si>
    <t>GOBIERNO REGIONAL CAJAMARCA
DIRECCION REGIONAL DE ADMINISTRACION
DIRECCION DE TESORERIA</t>
  </si>
  <si>
    <t>ENERO</t>
  </si>
  <si>
    <t>AÑO</t>
  </si>
  <si>
    <t>R/I - T-6</t>
  </si>
  <si>
    <t>SIAF INGRESO</t>
  </si>
  <si>
    <t>ANALISIS TESORERIA</t>
  </si>
  <si>
    <t>SIAF GASTO</t>
  </si>
  <si>
    <t>C/PAGO</t>
  </si>
  <si>
    <t>RUBRO Y T/R</t>
  </si>
  <si>
    <t>AREA USUARIA</t>
  </si>
  <si>
    <t>GLOSA</t>
  </si>
  <si>
    <t>ESTADO SITUACIONAL</t>
  </si>
  <si>
    <t>RFERENCIA DE RESPUESTA</t>
  </si>
  <si>
    <t>Regalias Mineras</t>
  </si>
  <si>
    <t>RDR</t>
  </si>
  <si>
    <t>2102-2019</t>
  </si>
  <si>
    <t>RO</t>
  </si>
  <si>
    <t>2020</t>
  </si>
  <si>
    <t>20000025</t>
  </si>
  <si>
    <t>PENALIDAD APLICADA A SAGASTEGUI FERNANADEZ ZOLILA ESTHER</t>
  </si>
  <si>
    <t xml:space="preserve"> O/S 463  SIAF 2102-2019</t>
  </si>
  <si>
    <t>89-1-2-23/12/19</t>
  </si>
  <si>
    <t>PART FED</t>
  </si>
  <si>
    <t>Gerencia de Desarrollo Socia l Asuntos Poblacionales</t>
  </si>
  <si>
    <t xml:space="preserve"> ASISTENCIA TÉCNICA Y MONITOREO A LAS UNIDADES EJECUTORAS SALUD, SUB REGION DE SALUD:CUTERVO, JAEN Y RED DE SALUD SAN IGNACIO,PARA DAR CUMPLIMIENTO A LOS COMPROMISOS DE GESTION Y METAS DE COBERTURA DE AGUA, ESTABLECIDAS EN EL MARCO DE ASIGNACION POR DESEMPEÑO (CAD) EN EL MARCO DEL (FED). SEGÚN O/S N° 463</t>
  </si>
  <si>
    <t>Consentida</t>
  </si>
  <si>
    <t>20000026</t>
  </si>
  <si>
    <t xml:space="preserve"> PENALIDAD A DISTRIBUIDORA Y SERVICIOS GENERALES CAJAMARCA SRL SEGUN RECIBO N° 25 DEL 10-01-2020 SIAF 6702-2019</t>
  </si>
  <si>
    <t xml:space="preserve"> O/C 728  SIAF 6702-2019</t>
  </si>
  <si>
    <t>6702-2019</t>
  </si>
  <si>
    <t>4878-1-2-26/12/2019</t>
  </si>
  <si>
    <t>Dirección de Abastecimiento</t>
  </si>
  <si>
    <t>PENALIDAD - DISTRIBUIDORA Y SERVICIOS GENERALES CAJAMARCA S.R.L / ADQUISICIÓN DE ÚTILES DE ESCRITORIO Y DE LIMPIEZA SUB GERENCIA DE PROGRAMACIÓN E INVERSIÓN PÚBLICA, SEGUN O/C N° 728</t>
  </si>
  <si>
    <t>20000027</t>
  </si>
  <si>
    <t xml:space="preserve">PENALIDAD A INCIL CHUQUIRUNA JAIME ARTURO </t>
  </si>
  <si>
    <t xml:space="preserve"> O/S 1342  SIAF 5442-2019</t>
  </si>
  <si>
    <t>5442-2019</t>
  </si>
  <si>
    <t>4901-1-2-27/12/19</t>
  </si>
  <si>
    <t>PENALIDAD - INCIL CHUQUIRUNA JAIME ARTURO - CONSULTOR PARA DESARROLLAR EL SISTEMA INTEGRADO DE INFORMACION REGIONAL CAJAMARCA-SIIRCA (03 MODULOS): MODULO "PROYECTOS", MODULO "INDICADORES PEI", MODULO "INDICADORES OMPI", EN EL MARCO DEL PROYECTO "MEJORAMIENTO DE LA CAPACIDAD PRESTADORA DE LOS SERVICIOS DE LA SUBGERENCIA DE PLANEAMIENTO Y COOPERACION TECNICA INTERNACIONAL DEL GOBIERNO REGIONAL CAJAMARCA DISTRITO DE CAJAMARCA - PROVINCIA DE CAJAMARCA-REGION CAJAMARCA"., SEGUN O/S 1342 (SEGUNDA ARMADA)</t>
  </si>
  <si>
    <t>20000028</t>
  </si>
  <si>
    <t xml:space="preserve"> PENALIDAD INVERSIONES LU STATIONERY SAC </t>
  </si>
  <si>
    <t xml:space="preserve"> O/C 642  SIAF 6080-2019</t>
  </si>
  <si>
    <t>6080-2019</t>
  </si>
  <si>
    <t>´4926-2-3-27/12/19</t>
  </si>
  <si>
    <t>PENALIDAD - INVERSIONES LU STATIONERY S.A.C. - ADQUISICIÓN DE MATERIAL DE ESCRITORIO PARA LA DIRECCIÓN DE TESORERIA, SEGUN O/C N° 642</t>
  </si>
  <si>
    <t>20000029</t>
  </si>
  <si>
    <t xml:space="preserve"> PENALIDAD  JUSTO SAC </t>
  </si>
  <si>
    <t xml:space="preserve"> O/S  SIAF 6188-2019</t>
  </si>
  <si>
    <t>6188-2019</t>
  </si>
  <si>
    <t>1089-2-3-27/12/19</t>
  </si>
  <si>
    <t>Gerencia  de Recursos Naturales y Gestion del medio Ambiente</t>
  </si>
  <si>
    <t>PENALIDAD - LO JUSTO S.A.C. / MANTENIMIENTO Y CALIBRACION DE EQUIPOS ISOTERMOS DEL LABORATORIO REGIONAL DEL AGUA DEL GOBIERNO REGIONAL DEL AGUA, SEGUN O/S N° 1533</t>
  </si>
  <si>
    <t>20000030</t>
  </si>
  <si>
    <t xml:space="preserve"> PENALIDAD A VARGAS VASQUEZ REGULO </t>
  </si>
  <si>
    <t xml:space="preserve"> O/S 1908  SIAF 7647-2019</t>
  </si>
  <si>
    <t>7647-2019</t>
  </si>
  <si>
    <t>´5025-1-2-31/12/19</t>
  </si>
  <si>
    <t>Sub Gerente Promocion de Empresas</t>
  </si>
  <si>
    <t>REGULO. VARGAS VASQUEZ, POR EL SERVICIO DE ASISTENTE TECNICO PARA LA PROPUESTA PRODUCTIVA: "MEJORA DE LA PRODUCTIVIDAD DE LA TARA Y SU ARTICULACION COMERCIAL EN EL DISTRITO DE CHANCAY BAÑOS-SANTA CRUZ-CAJ. SEGUN P/S N° 912 DE LA GRDE/SGPE.</t>
  </si>
  <si>
    <t>20000031</t>
  </si>
  <si>
    <t xml:space="preserve">PENALIDAD A BAZAN ARCE ULISES GUILLERMO </t>
  </si>
  <si>
    <t xml:space="preserve"> O/S 1605  SIAF 6606-2019</t>
  </si>
  <si>
    <t>6606-2019</t>
  </si>
  <si>
    <t>1109-1-2-31/12/19</t>
  </si>
  <si>
    <t>Procuraduria Pública Regional</t>
  </si>
  <si>
    <t>PENALIDAD ULISES GUILLERMO BAZAN ARCE, POR EL SERVICIO DE CONSULTORÍA PARA EL SINCERAMIENTO DE CARGA DE EXPEDIENTES JUDICIALES EN MATERIA DE AFPS DE LAS 13 PROVINCIAS, SEDE REGIONAL Y UNIDADES RINDENTES CON SU RESPECTIVO INFORME, SEGUN P/S N° 1637 DE PPR.</t>
  </si>
  <si>
    <t>20000032</t>
  </si>
  <si>
    <t>PENALIDAD A BRIONES RABANAL MAYKLER JUAN</t>
  </si>
  <si>
    <t>O/S 1314  SIAF 5401-2019</t>
  </si>
  <si>
    <t>5401-2019</t>
  </si>
  <si>
    <t>5028-1-2-31/12/19</t>
  </si>
  <si>
    <t>Sub Gerencia Asuntos Poblacionales</t>
  </si>
  <si>
    <t>PENALIDAD BRIONES RABANAL MAYKLER JUAN - POR LA PRESTACIÓN DE SERVICIO PARA ELABORAR PLANES DE COMUNICACIÓN CONTRA LA VIOLENCIA DE GENERO, TRATA DE PERSONAS Y MEJORAR EL CICLO DE DOCUMENTACION Y ASEGURAMIENTO OPORTUNO AL SEGURO INTEGRAL DE SALUD. SEGÚN O/S N° 1314</t>
  </si>
  <si>
    <t>20000033</t>
  </si>
  <si>
    <t>PENALIDAD A CHAVEZ TOVAR ALEX PERCY</t>
  </si>
  <si>
    <t xml:space="preserve"> O/S 1430  SIAF 5766-2019 C/P N° 5031-1-2 RO</t>
  </si>
  <si>
    <t>5766-2019</t>
  </si>
  <si>
    <t>5031-1-2-31/12/19</t>
  </si>
  <si>
    <t>PENALIDAD ALEX PERCY CHAVEZ TOVAR, POR EL SERVICIO DE REALIZAR LA LIQUIDACIÓN TÉCNICA-FINANCIERA Y CIERRE DE LOS PROYECTOS DE INVERSION.. SEGUN P/S N° 1486 DE LA GRDS/SGAP.</t>
  </si>
  <si>
    <t>20000034</t>
  </si>
  <si>
    <t xml:space="preserve">PENALIDAD A CAMSA INGENIEROS S.A.C. </t>
  </si>
  <si>
    <t xml:space="preserve"> O/S 1877  SIAF 7436-2019C/P N° 001-2-4 R.MINER A</t>
  </si>
  <si>
    <t>7436-2019-02/01/2020</t>
  </si>
  <si>
    <t>1-1-4</t>
  </si>
  <si>
    <t>Gerencia Regional de Planificación Presupuesto y Acondicionamiento Territorial</t>
  </si>
  <si>
    <t>PENALIDAD - CAMSA INGENIEROS S.A.C. -/ CONSULTORÍA PARA LA FORMULACIÓN DEL ESTUDIO DE PRE INVERSIÓN "CREACIÓN DEL SERVICIO DE AGUA PARA RIEGO DEL SISTEMA DE RIEGO CANAL COLPA CALLATE-CHORRO BLANCO DISTRITO SAN MIGUEL Y CALQUIS PROVINCIA DE SAN MIGUEL SEGUN P/S N° 1919 DE LA GRI.</t>
  </si>
  <si>
    <t>20000035</t>
  </si>
  <si>
    <t xml:space="preserve">PENALIDAD A MARCELO ROJAS HILARIO VICTOR MARCELO </t>
  </si>
  <si>
    <t xml:space="preserve"> O/S 1904 SIAF 7586-2019</t>
  </si>
  <si>
    <t>7586-2019-07/01/2020</t>
  </si>
  <si>
    <t>8-2-3</t>
  </si>
  <si>
    <t>PENALIDAD - HILARIO VICTOR MARCELO ROJAS,/ SUPERVISIÓN DEL ESTUDIO DE PREINVERSIÓN "CREACIÓN Y MEJORAMIENTO DEL SERVICIO DE AGUA PARA RIEGO CON SISTEMA DE ALMACENAMIENTO Y REGULACIÓN HIDRICA EN EL DIST DE SAN SILVESTRE DE COCHAN -PROV SAN MIGJUEL , SEGUN P/S N° 1936 DE LA UF SEDE CENTRAL .</t>
  </si>
  <si>
    <t>20000036</t>
  </si>
  <si>
    <t xml:space="preserve">PENALIDAD A CONSORCIO ALTO PERU </t>
  </si>
  <si>
    <t xml:space="preserve"> VALORIZACIÓN N° 07  SIAF 7605-2019 C/P N° 014-2-3 RO</t>
  </si>
  <si>
    <t>7605-2019</t>
  </si>
  <si>
    <t>14-2-3-3/1/2020</t>
  </si>
  <si>
    <t>Sub Gerencia Supervision y Liquidaciones</t>
  </si>
  <si>
    <t>PENALIDAD CONSORCIO ALTO PERU - IMPORTE COMPROMETIDO PARA LA CANCELACIÓN DE VALORIZACIÓN DE OBRA N° 07 DEL PROYECTO: CONSTRUCCION DE LA CARRETERA CORTEGANA - SAN ANTONIO - EL CALVARIO - TRES CRUCES - CANDEN, DISTRITO DE CORTEGANA, CELENDIN - CAJAMARCA</t>
  </si>
  <si>
    <t>Obra sin Liquidar</t>
  </si>
  <si>
    <t>20000037</t>
  </si>
  <si>
    <t xml:space="preserve">PENALIDAD A CITEC TRUJILLO E.I.R.L. </t>
  </si>
  <si>
    <t>O/C N° 121 SIAF 1277-2019 C/P N° 022-1-2 RO</t>
  </si>
  <si>
    <t>1277-2019</t>
  </si>
  <si>
    <t>22-1-2-03/01/2020</t>
  </si>
  <si>
    <t>PENALIDAD CITEC TRUJILLO E.I.R.L., POR LA ADQUISICION DE CABLE DE VIDEO PAR A EL CIS DE LA SEDE DEL GRC, SEGUN P/C N° 316 DEL CIS.</t>
  </si>
  <si>
    <t>20000038</t>
  </si>
  <si>
    <t>PENALIDAD A  MYG CONSULTORES SAC</t>
  </si>
  <si>
    <t xml:space="preserve"> ACTA DE CONCILIACION N° 156-2019-C-JUS-CENCOAB SIAF 7658-2019</t>
  </si>
  <si>
    <t>7658-2019</t>
  </si>
  <si>
    <t>3-2-3-3/1/2020</t>
  </si>
  <si>
    <t>PENALIDAD - CONSORCIO QUENGO - CONSULTORIA PARA FORMULACION ESTUDIO DE PREINVERSION DEL PROYECTO "CREACION Y MEJORAMIENTO DEL SERVICIO DE AGUA PARA RIEGO CON SISTEMA DE REPRESAMIENTO EN EL DISTRITO DE SAN SILVESTRE DE COCHAN - PROVINCIA DE SAN MIGUEL"</t>
  </si>
  <si>
    <t>20000048</t>
  </si>
  <si>
    <t xml:space="preserve">PENALIDAD A DISTRIBUIDORA Y SERVICIOS GENERALES CAJAMARCA SRL </t>
  </si>
  <si>
    <t xml:space="preserve"> O/C 727  SIAF 6701-2019</t>
  </si>
  <si>
    <t>6701-2019</t>
  </si>
  <si>
    <t>80-1-2-6/1/2020</t>
  </si>
  <si>
    <t>PENALIDAD - DISTRIBUIDORA Y SERVICIOS GENERALES CAJAMARCA S.R.L / . ADQUISICIÓN DE ALCOHOL EN GEL PARA LA SUBGERENCIA DE PLANEAMIENTO Y COOPERACIÓN TÉCNICA INTERNA INTERNACIONAL, SEGUN O/C N° 727</t>
  </si>
  <si>
    <t>20000050</t>
  </si>
  <si>
    <t>PENALIDAD A.L. SUMINISTROS EIRL</t>
  </si>
  <si>
    <t xml:space="preserve"> O/C 146 SIAF 1345-2019</t>
  </si>
  <si>
    <t>1345-2019-8/1/2020</t>
  </si>
  <si>
    <t>127-2-2-8/1/2020</t>
  </si>
  <si>
    <t>Efectivo</t>
  </si>
  <si>
    <t>A.L. SUMINISTROS E.I.R.L. - ADQUISICIÓN DE TONERS PARA LA GERENCIA REGIONAL DE INFRAESTRUCTURA DE LA SEDE DEL GOBIERNO REGIONAL - ACUERDO MARCO</t>
  </si>
  <si>
    <t>20000063</t>
  </si>
  <si>
    <t xml:space="preserve">PENALIDAD A TRADING SERVICE M&amp;A SRLTDA </t>
  </si>
  <si>
    <t xml:space="preserve"> O/C 648  SIAF 6122-2019</t>
  </si>
  <si>
    <t>6122-2019</t>
  </si>
  <si>
    <t>76-2-3-6/1/2020</t>
  </si>
  <si>
    <t>PENALIDAD - TRADING SERVICE M&amp;A SRLTDA - ADQUISICIÓN DE MONITORES PARA LA UNIDAD DE SEGURIDAD CIUDADANA - ACUERDO MARCO, SEGUN O/C N° 648</t>
  </si>
  <si>
    <t>20000064</t>
  </si>
  <si>
    <t>PENALIDAD A INVERSIONES LU STATIONERY SAC</t>
  </si>
  <si>
    <t xml:space="preserve"> O/C 641 SIAF 6079-2019</t>
  </si>
  <si>
    <t>6079-2019</t>
  </si>
  <si>
    <t>110-2-5-6/1/2020</t>
  </si>
  <si>
    <t>PENALIDAD - INVERSIONES LU STATIONERY S.A.C. - ADQUISICIÓN DE MATERIAL DE ESCRITORIO PARA GERENCIA GENERAL, SEGUN O/C N° 641CO</t>
  </si>
  <si>
    <t>20000065</t>
  </si>
  <si>
    <t xml:space="preserve">PENALIDAD A SINERGIA DEL SUR SRL </t>
  </si>
  <si>
    <t xml:space="preserve"> O/C 832  SIAF 7641-2019</t>
  </si>
  <si>
    <t>7641-2019</t>
  </si>
  <si>
    <t>135-2-3-10/1/2020</t>
  </si>
  <si>
    <t>Sub Gerencia de Promocion Empresarial</t>
  </si>
  <si>
    <t>PENALIDAD - SINERGIA DEL SUR S.R.L. / ADQUISICION DE BIENES PARA LA PROP UESTA PRODUCTIVA: "MEJORA DE LA PRODUCTIVIDAD DE LA TARA Y SU ARTICULACIÓN COMERCIAL EN EL DISTRITO DE CHANCAY BAÑOS, PROV. DE SANTA CRUZ - CAJAMARCA"</t>
  </si>
  <si>
    <t>20000094</t>
  </si>
  <si>
    <t>PENALIDAD A GRAFICA ALMIC EIRL SEGUN RECIBO N° 91 DEL 28-01-2020 SIAF 4734-2019</t>
  </si>
  <si>
    <t xml:space="preserve"> O/C 488 SIAF 4734-2019</t>
  </si>
  <si>
    <t>4734-2019</t>
  </si>
  <si>
    <t>43-1-2-20/1/2020</t>
  </si>
  <si>
    <t>PENALIDAD - GRAFICA ALMIC EIRL / ADQUSICIÓN DE SELLOS PARA LA OFICINA DE PROCURADURÍA SEGUN O/C. 489.</t>
  </si>
  <si>
    <t>20000095</t>
  </si>
  <si>
    <t>PENALIDAD A DULCIANA SRL</t>
  </si>
  <si>
    <t xml:space="preserve"> O/C 833  7523-2019</t>
  </si>
  <si>
    <t>7523-2019</t>
  </si>
  <si>
    <t>41-2-4-20/1/2020</t>
  </si>
  <si>
    <t>PENALIDAD - INVERSIONES DULCIANA S.R.L. ADQUISICIÓN DE MATERIALES DE OF ICINA PARA LA SUB GERENCIA DE OPERACIONES</t>
  </si>
  <si>
    <t>20000106</t>
  </si>
  <si>
    <t>PENALIDAD A SOCIEDAD DE INGENIEROS CAJAMARQUINOS SAC SEGUN RECIBO N° 103 DEL 30-01-2020 SIAF 7376-2019</t>
  </si>
  <si>
    <t xml:space="preserve"> O/C 784 SIAF 7376-2019</t>
  </si>
  <si>
    <t>7376-2019</t>
  </si>
  <si>
    <t>235-24/1/2020</t>
  </si>
  <si>
    <t>PENALIDAD - SOCIEDAD DE INGENIEROS CAJAMARQUINOS S.A.C. ADQUISICION D E UN ESCRITORIO DE MELAMINE, CON MEDIDAS DE0.75 CM X1.30 CM, CON 03 CAJONES Y CHAPA Y CON DIVICION PARA CPU Y ESTABILIZADOR</t>
  </si>
  <si>
    <t>20000107</t>
  </si>
  <si>
    <t xml:space="preserve">PENALIDAD A SOCIEDAD DE INGENIEROS CAJAMARQUINOS SAC </t>
  </si>
  <si>
    <t xml:space="preserve"> O/C 783  SIAF 7378-2019</t>
  </si>
  <si>
    <t>7378-2019</t>
  </si>
  <si>
    <t>230-2-2-24/1/2020</t>
  </si>
  <si>
    <t>PENALIDAD -SOCIEDAD DE INGENIEROS CAJAMARQUINOS S.A.C. / ADQUISICION DE 02 MUEBLES DE ESPERA PARA LA DIRECCION REGIONAL DE ASESORIA JURIDICA..</t>
  </si>
  <si>
    <t>TOTAL PENALIDAD MES DE ENERO 2020</t>
  </si>
  <si>
    <t>PENALIDADES RDR CORRESPONDIENTE  MES DE FEBRERO 2020</t>
  </si>
  <si>
    <t>TOTAL PENALIDADES MES  DE FEBRERO 2020</t>
  </si>
  <si>
    <t>OFICIO DEP TRANSITORIO</t>
  </si>
  <si>
    <t>fuente_financ</t>
  </si>
  <si>
    <t>nombre_proveedor</t>
  </si>
  <si>
    <t>C/P</t>
  </si>
  <si>
    <t>fecha_doc</t>
  </si>
  <si>
    <t>monto_nacional</t>
  </si>
  <si>
    <t>num_doc_b</t>
  </si>
  <si>
    <t>fecha_bd_oracle</t>
  </si>
  <si>
    <t>glosa</t>
  </si>
  <si>
    <t>21000065</t>
  </si>
  <si>
    <t>OF D0034-2021-GRC-DRA</t>
  </si>
  <si>
    <t>00</t>
  </si>
  <si>
    <t>INVERSIONES DULCIANA S.R.L.</t>
  </si>
  <si>
    <t>219</t>
  </si>
  <si>
    <t>21210079</t>
  </si>
  <si>
    <t>REPROGRAMACION PENALIDAD APLICADA A: INVERSIONES DULCIANA SRL - ADQUISICIÓN DE PUNTERO LASER PARA EL AREA DE PROTECCIÓN SOCIAL DE LA SUB GERENCIA ASUNTOS POBLACIONALES, SEGÚN O/C N° 09</t>
  </si>
  <si>
    <t>GARCIA ACOSTA JHON ALBERTO</t>
  </si>
  <si>
    <t>165</t>
  </si>
  <si>
    <t>21210037</t>
  </si>
  <si>
    <t>REPROGRAMACION PENALIDAD GARCIA ACOSTA JHON ALBERTO - ADQUISICIÓN DE BATERIA PARA COMPUTADORA PERSONAL DEL CENTRO DE INFORMACIÓN Y SISTEMAS, SEGÚN O/C N° 16</t>
  </si>
  <si>
    <t>19</t>
  </si>
  <si>
    <t>QIAN BEI S.R.L.</t>
  </si>
  <si>
    <t>006</t>
  </si>
  <si>
    <t>21210093</t>
  </si>
  <si>
    <t>REPROGRAMACION PENALIDAD POR NO ASISTENCIA DEL RESIDENTE, APLICADA A CELENDINOS S.R.L. - IMPORTE COMPROMETIDO PARA LA CANCELACIÓN DE VALORIZACIÓN DE OBRA N° 03 DEL PROYECTO: INSTALACION DEL SERVICIO EDUCATIVO ESCOLARIZADO DEL NIVEL INICIAL EN LOCALIDADES EL MANZANO, QUINUAYOC, MORCILLA BAJA, LA TRANCA I, LA SHITA Y CULQUIMARCA, MULTIDISTRITAL-CAJAMARCA-CAJAMARCA</t>
  </si>
  <si>
    <t>167</t>
  </si>
  <si>
    <t>21210039</t>
  </si>
  <si>
    <t>REPROGRAMACION PENALIDAD -CELENDINOS S.R.L. / VALORIZACIÓN DE OBRA N° 02 EJECUCION DEL PROYECTO: INSTALACION DEL SERVICIO EDUCATIVO ESCOLARIZADO DE NIVEL INICIAL EN LAS LOCALIDADES DE PALTAPAMPA EN EL DISTRITO DE CHETILLA, GRANERO EN EL DISTRITO DE JESUS Y HUAQUILLAS EN EL DISTRITO DE MAGDALENA-CAJAMARCA-CAJAMARCA</t>
  </si>
  <si>
    <t>18</t>
  </si>
  <si>
    <t>VYP CONSTRUCTORES E.I.R.L.</t>
  </si>
  <si>
    <t>002</t>
  </si>
  <si>
    <t>21210025</t>
  </si>
  <si>
    <t>REPROGRAMACION PENALIDAD - VYP CONSTRUCTORES E.I.R.L. / MANTENIMIENTO DE AMBIENTES DEL CENTRO DE INFORMACIÓN Y SISTEMAS DE LA SEDE REGIONAL DE CAJAMARCA, SEGÚN O/S N° 243 P/S N° 370</t>
  </si>
  <si>
    <t>CHAVEZ TICSE JOSE LUIS</t>
  </si>
  <si>
    <t>188</t>
  </si>
  <si>
    <t>21210064</t>
  </si>
  <si>
    <t>REPROGRAMADO PENALIDAD - CHAVEZ TICSE JOSE LUIS - SERVICIO DE ACTUALIZACION DE EXPEDIENTE TÉCNICO: "MEJORAMIENTO DEL SERVICIO EDUCATIVO EN LAS REPROGRAMACION INSTITUCIONES EDUCATIVAS DE NIVEL PRIMARIO EN LAS LOCALIDADES DE EL TUCO, TUCO BAJO, NUEVA ESPERANZA, LA RAMADA Y SANTA ROSA, SEGÚN O/S N° 263 P/S N° 352</t>
  </si>
  <si>
    <t>A &amp; M SUMINISTROS GENERALES S.A.C.</t>
  </si>
  <si>
    <t>182</t>
  </si>
  <si>
    <t>21210057</t>
  </si>
  <si>
    <t>REPROGRAMACION PENALIDAD A &amp; M SUMINISTROS GENERALES S.A.C. - COMPROMISO POR LA ADQUISICIÓN DE MATERIAL DE LIMPIEZA PARA LAS DIFERENTESDEPENDENCIAS DEL GOBIERNO REGIONAL DE CAJAMARCA A TRAVÉS DE L CATÁLOGO ELECTRÓNICO DE PERÚ COMPRAS, SEGÚN O/C N° 68</t>
  </si>
  <si>
    <t>JARONI &amp; ASOCIADOS E.I.R.L.</t>
  </si>
  <si>
    <t>187</t>
  </si>
  <si>
    <t>21210063</t>
  </si>
  <si>
    <t>REPROGRAMACION PENALIDAD APLICADA A: JARONI &amp; ASOCIADOS EIRL - ADQUISICIÓN DE MATERIAL DE LIMPIEZA PARA LAS DIFERENTES DEPENDENCIAS DEL GOBIERNO REGIONAL DE CAJAMARCA A TRAVÉS DEL CATÁLOGO ELECTRÓNICO DE PERÚ COMPRAS, SEGÚN O/C N° 71</t>
  </si>
  <si>
    <t>CONSORCIO SUPERVISOR CAJAMARCA</t>
  </si>
  <si>
    <t>181</t>
  </si>
  <si>
    <t>21210056</t>
  </si>
  <si>
    <t>REPROGRAMACION PENALIDAD CONSORCIO SUPERVISOR CAJAMARCA. IMPORTE QUE SE COMPROMETE P OR EL PAGO DE VALORIZACION DE SUPERVISION N° 01 DE LA OBRA: " MEJORAMIENTO DEL SERVICIO EDUCATIVO EN LA IE N° 82969 CARBON ALTO, DISTRITO DE GREGORIO PITA, PROVINCIA DE SAN MARCOS-REGION CAJAMARCA", SEGUN CONTRT N° 003-2020-GR.CAJ-GGR Y SEGUN TIPO DE PROCEDIMIENTO DE SELECCION N: A.S N° 033-2019-GR.CAJ-PRIMERA CONVOCATORIA.</t>
  </si>
  <si>
    <t>CONSORCIO ALTO PERU</t>
  </si>
  <si>
    <t>180</t>
  </si>
  <si>
    <t>21210055</t>
  </si>
  <si>
    <t>REPROGRAMACION PENALIDAD CONSORCIO ALTO PERU - IMPORTE COMPROMETIDO PARA LA CANCELACION DE VALORIZACIÓN DE OBRA N° 11 DEL PROYECTO: CONSTRUCCION DE LA CARRETERA CORTEGANA - SAN ANTONIO - EL CALVARIO - TRES CRUCES - CANDEN, DISTRITO DE CORTEGANA, CELENDIN - CAJAMARCA</t>
  </si>
  <si>
    <t>INVERSIONES LU STATIONERY S.A.C.</t>
  </si>
  <si>
    <t>185</t>
  </si>
  <si>
    <t>21210061</t>
  </si>
  <si>
    <t>REPROGRAMACION PENALIDAD INVERSIONES LU STATIONERY S.A.C. - COMPROMISO POR LA ADQUISICIÓN DE LAPIZ PARA LAS DIFERENTES DEPENDENCIAS DEL GOBIERNO REGIONAL DE CAJAMARCA (A TRAVÉS DEL CATÁLOGO ELECTRÓNICO DE PERÚ COMPRAS, SEGÚN O/C N° 120</t>
  </si>
  <si>
    <t>NICNOR SERVICIOS GENERALES EIRL</t>
  </si>
  <si>
    <t>183</t>
  </si>
  <si>
    <t>21210058</t>
  </si>
  <si>
    <t>REPROGRAMACION PENALIDAD NICNOR SERVICIOS GENERALES EIRL - ADQUISICION DE MASCARILLAS FASCIALES TEXTILES DE USO COMUNITARIO PARA ORGANIZACIONES DE RONDAS CAMPESINAS QUE APOYAN EN LOS PUNTOS DE CONTROL DE TRANSITO DE INGRESO EXTERNO E INTERNO A LA REGION CAJAMARCA, EN EL MARCO DE LA EMERGENCIA SANITARIA DECLARADA POR EL ESTADO ANTE LA PANDEMIA OCASIONADA POR EL COVID -19, SEGÚN O/S N° 125</t>
  </si>
  <si>
    <t>09</t>
  </si>
  <si>
    <t>MERCANTIL S A</t>
  </si>
  <si>
    <t>0122-1-4</t>
  </si>
  <si>
    <t>21000020</t>
  </si>
  <si>
    <t>PENALIDAD - MERCANTIL S A . ADQUISICION DE INSUMOS QUIMICOS PARA LABO RATORIO REGIONAL DEL AGUA DE LA GERENCIA REGIONAL DE RECURSOS NATURALES Y GESTION DEL MEDIO AMBIENTE. SEGUN PEDIDO DE COMPRA N° 01194</t>
  </si>
  <si>
    <t>GEN LAB DEL PERU S.A.C.</t>
  </si>
  <si>
    <t>137</t>
  </si>
  <si>
    <t>21210096</t>
  </si>
  <si>
    <t>REPROGRAMACION PENALIDAD APLICADA A: GEN LAB DEL PERU S.A.C. - ADQUISICION DE INSUMOS QUIMICO S PARA LABORATORIO REGIONAL DEL AGUA-GERENCIA REGIONAL DE RECURSOS NATURALES Y GESTION DEL MEDIO AMBIENTE DEL GOBIERNO REGIONAL CAJAMARCA, SEGÚN O/C N° 141</t>
  </si>
  <si>
    <t>COMERCIAL VACHLAY S.A.C</t>
  </si>
  <si>
    <t>160</t>
  </si>
  <si>
    <t>21210031</t>
  </si>
  <si>
    <t>REPROGRAMACION PENALIDAD APLICADA A: COMERCIAL VACHLAY S.A.C - ADQUISICION DE PAPEL TOALLA COLOR B LANCO PARA COLABORADORES DE LA SEDE REGIONAL Y RINDENTES DEL GOBIERNO REGIONAL CAJAMARCA, EN EL MARCO DE LA EMERGENCIA SANITARIA DECLARADA POR EL ESTADO ANTE LA PANDEMIA OCASIONADA PO EL COVID-19, SEGÚN O/C N° 145</t>
  </si>
  <si>
    <t>161</t>
  </si>
  <si>
    <t>21210032</t>
  </si>
  <si>
    <t>REPROGRAMACION PENALIDAD APLICADA A: COMERCIAL VACHLAY S.A.C - ADQUISICION DE TACHOS Y CONTENEDORE S DE POLIPROPILENO PARA LA DIRECCION DE PERSONAL PARA COLABORADORES DE LA SEDE REGIONAL Y RINDENTES DEL GOBIERNO REGIONAL CAJAMARCA, EN EL MARCO DE LA EMERGENCIA SANITARIA, A TRAVES DE ACUERDO MARCO, SEGÚN O/C N° 144</t>
  </si>
  <si>
    <t>CADILLO NAMUCHE MARISOL DORIS</t>
  </si>
  <si>
    <t>158</t>
  </si>
  <si>
    <t>21210029</t>
  </si>
  <si>
    <t>CORPORACION ADRIANZEN E.I.R.L.</t>
  </si>
  <si>
    <t>170</t>
  </si>
  <si>
    <t>21210042</t>
  </si>
  <si>
    <t>REPROGRAMACION PENALIDAD PARA CORPORACION ADRIANZEN E.I.R.L. - ADQUISICIÓN DE TONERS PARA LA SEDE DEL GOBIERNO REGIONAL CAJAMARCA - ACUERDO MARCO, SEGÚN O/C N° 160</t>
  </si>
  <si>
    <t>DURCOR LOGISTIC S.R.L.</t>
  </si>
  <si>
    <t>156</t>
  </si>
  <si>
    <t>21210027</t>
  </si>
  <si>
    <t>REPROGRAMACION PENALIDAD APLICADA A ROJAS SILVA ANA MELVA - ADQUISICIÓN DE TONERS PARA LA SEDE DEL GOBIERNO REGIONAL CAJAMARCA- ACUERDO MARCO, SEGÚN O/C N° 171</t>
  </si>
  <si>
    <t>ROJAS SILVA ANA MELVA</t>
  </si>
  <si>
    <t>166</t>
  </si>
  <si>
    <t>21210038</t>
  </si>
  <si>
    <t>220</t>
  </si>
  <si>
    <t>21210080</t>
  </si>
  <si>
    <t>REPROGRAMACION PENALIDAD DURCORD LOGISTIC SRL. ADQUSICIÓN DE MOBILIARIO, MÁQUINASY E QUIPOS PARA IMPLEMENTAR EL COER CAJAMARCA, SEGÚN O/C N° 174</t>
  </si>
  <si>
    <t>0096-1-2</t>
  </si>
  <si>
    <t>21000015</t>
  </si>
  <si>
    <t>PENALIDAD MERCANTIL S A - ADQUISICION DE CONSUMIBLES PARA PROCESOS ANALITICOS DE LABORATORIO REGIONAL DEL AGUA DE LA GERENCIA REGIONAL DE RECURSOS NATURALES Y GESTION DEL MEDIO AMBIENTE, SEGÚN O/S N° 189</t>
  </si>
  <si>
    <t>162</t>
  </si>
  <si>
    <t>21210033</t>
  </si>
  <si>
    <t>REPROGRAMACION PENALIDAD APLICADA A: COMERCIAL VACHLAY S.A.C - ADQUISICION DE TACHOS DE POLIPROPIL ENO(PP) HOMOPOLIMERO Y POLIPROPILENO CON TAPA DE VAIVEN PARA LA SEDE CENTRAL DEL GOBIERNO REGFIONAL DE CAJAMARCA, SEGÚN O/C N° 195</t>
  </si>
  <si>
    <t>CONSORCIO SUPERVISOR PALTAPAMPA</t>
  </si>
  <si>
    <t>164</t>
  </si>
  <si>
    <t>21210036</t>
  </si>
  <si>
    <t>REPROGRAMACION PARA PENALIDAD CONSORCIO SUPERVISOR PALTAPAMPA COMPROMISO PARA EL PAGO D E LA VALORIZACIÓN DE SUPERVISIÓN N° 04, DEL PROYECTO: "INSTALACIÓN DEL SERVICIO EDUCATIVO DEL NIVEL INICIAL EN LAS LOCALIDADES DE PALTAPAMPA EN EL DISTRITO DE CHETILLA, GRANERO EN EL DISTRITO DE JESÚS Y HUAQUILLAS EN EL DISTRITO DE MAGDALENA, PROVINCIA DE CAJAMARCA".</t>
  </si>
  <si>
    <t>ARQUI MUEBLES PERU S.A.C.</t>
  </si>
  <si>
    <t>176</t>
  </si>
  <si>
    <t>21210051</t>
  </si>
  <si>
    <t>REPROGRAMACION PENALIDAD PARA ARQUI MUEBLES PERU S.A.C ADQUISICION DE DIEZ (10) SILLAS: T IPO: GIRATORIA ESTRUCTURA DE POLIPROPILENO ASIENTO: FORRADO EN TELA RESPALDAR: MALLA DE NYLON REPOSA BRAZOS: SI, REGULABLES BASE DE: 05 ASPAS COLOR NEGRO GF:36 MESE CARRY-IN U, MEDIANTE CATALOGO ELECTRONICO DE ACUERDO MARCO, SEGÚN O/C N° 200</t>
  </si>
  <si>
    <t>DIAZ CRUZADO DORIS OLIVAR</t>
  </si>
  <si>
    <t>021</t>
  </si>
  <si>
    <t>21210074</t>
  </si>
  <si>
    <t>REPROGRAMACION PENALIDAD DIAZ CRUZADO DORIS OLIVAR - SERVICIO PROFESIONAL PARA BRINDARLE ASISTENCIA TECNICA Y MONITOREO REMOTO Y VIRTUAL EN EL CONTEXTO DEL COVID19 A LAS REDES DE SALUD: CHOTA, CUTERVO, JAEN, SAN IGNACIO Y A LA RIRECCION DE VIVIENDA EN EL MARCO DEL CONVENIO FED, SEGÚN O/S N° 597</t>
  </si>
  <si>
    <t>JULCA CHACON JOHN FRANCIS</t>
  </si>
  <si>
    <t>004-2-2</t>
  </si>
  <si>
    <t>21210091</t>
  </si>
  <si>
    <t>REPROGRAMACION PENALIDAD APLICADA A: JULCA CHACON JOHN FRANCIS - VALORIZACIÓN DE SUPERVISIÓN DE OBRA N° 02; DEL PROYECTO: "INSTALACIÓN DEL SERVICIO EDUCATIVO ESCOLARIZADO DEL NIVEL INICIAL EN LOCALIDADES DEL MANZANO, QUINUAYOC DEL DISTRITO DE CHETILLA, MORCILLA BAJA, LA TRANCA I Y LA SHITA DEL DISTRITO DE JESÚS, CULQUIMARCA DEL DISTRITO DE COSPAN, PROVINCIA CAJAMARCA, REGIÓN CAJAMARCA"</t>
  </si>
  <si>
    <t>CIEZA ZAMORA WILDER</t>
  </si>
  <si>
    <t>136</t>
  </si>
  <si>
    <t>21210095</t>
  </si>
  <si>
    <t>REPROGRAMACION PENALIDAD APLICADA A: CIEZA ZAMORA WILDER - SERVICIO DE APOYO PARA CLASIFICACIÒN Y ORDENAMIENTO DE ARCHIVOS, SEGUN P/S Nº 800, O/S N° 619</t>
  </si>
  <si>
    <t>ORTIZ CABRERA ELMER EDIPSON</t>
  </si>
  <si>
    <t>228</t>
  </si>
  <si>
    <t>21210088</t>
  </si>
  <si>
    <t>REPROGRAMACION PENALIDAD ORTIZ CABRERA ELMER EDIPSON - SERVICIOS DE UNA PERSONA NATURAL PARA DAR ASISTENCIA TÉCNICA ONLINE PERSONALIZADA, FORMULACION Y PENALIDAD 83.32 PRESENTACION DE PLANES DE NEGOCIO A FONDOS CONCURSALES EN LA DIRECION DE LINEA DE COMERCIO EXTERIOR DE LA DIRECCION REGIONAL DE COMERCIO EXTERIOR Y TURISMO, SEGÚN O/S N° 625</t>
  </si>
  <si>
    <t>CELIS LAZO MAGALY ANAIS</t>
  </si>
  <si>
    <t>226</t>
  </si>
  <si>
    <t>21210086</t>
  </si>
  <si>
    <t>REPROGRAMACION PENALIDAD A CELIS LAZO MAGALY ANAIS - SERVICIOS PROFESIONALES DE UNA PERSONA NATURAL PARA BRINDAR ASISTENCIA TECNICA PARA LA EMISIÒN DE CERTIFICADOS UNICOS LABORALES PARA JOVENES Y ADULTOS, SEGUN P/S Nº 825, O/S N° 629</t>
  </si>
  <si>
    <t>QUILICHE LOPEZ JACKELINE KENNEDY</t>
  </si>
  <si>
    <t>229</t>
  </si>
  <si>
    <t>21210089</t>
  </si>
  <si>
    <t>REPROGRAMACION PENALIDAD QUILICHE LOPEZ JACKELINE KENNEDY - SERVICIOS PENALIDAD APLICADA A PROFESIONALES PARA REALIZAR LA PROMOCION Y DIFUSION D E LOS SERVICIOS QUE BRINDA LA DIRECCION DE TRABAJO Y PROMOCION DEL EMPLEO, SEGÚN O/S N° 673</t>
  </si>
  <si>
    <t>AREVALO ARGANDOÑA CARMEN JOVITA</t>
  </si>
  <si>
    <t>227</t>
  </si>
  <si>
    <t>21210087</t>
  </si>
  <si>
    <t>REPROGRAMACION PENALIDAD A AREVALO ARGANDOÑA CARMEN JOVITA - SERVICIOS DE UNA PERSONA NATURAL PARA REAILIZAR EL SERVICIO DE ORIENTACIÓN VOCACIONAL QUE BRINDA LA DIRECCION REGIONAL DE TRABAJO Y PROMOCION DEL EMPLEO, SEGÚN O/S N° 662</t>
  </si>
  <si>
    <t>159</t>
  </si>
  <si>
    <t>21210030</t>
  </si>
  <si>
    <t>REPROGRAMACION PENALIDAD APLICADA A: CONSORCIO SUPERVISOR PALTAPAMPA - VALORIZACIÓN SUPERVISIOB DE OBRA N° 5 EJECUCION DEL PROYECTO GRANERO EN EL DISTRITO DE JESUS Y HUAQUILLAS EN EL DISTRITO DE MAGDALENA-CAJAMARCA-CAJAMARCA</t>
  </si>
  <si>
    <t>03</t>
  </si>
  <si>
    <t>21210066</t>
  </si>
  <si>
    <t>REPROGRAMACION PENALIDAD APLICADA A: QIAN BEI S.R.L- VALORIZACIÓN DE OBRA N° 07 EJECUCION DEL PROYECTO: INSTALACION DEL SERVICIO EDUCATIVO ESCOLARIZADO DEL NIVEL INICIAL EN LOCALIDADES EL MANZANO, QUINUAYOC DEL DISTRITO DE CHETILLA, MORCILLA BAJA, LA TRANCA I Y LA SHITA DEL DISTRITO DE JESUS, CULQUIMARCA DEL DISTRITO DE COSPAN, PROVINCIA DE CAJAMARCA.</t>
  </si>
  <si>
    <t>020</t>
  </si>
  <si>
    <t>21210067</t>
  </si>
  <si>
    <t>REPROGRAMACION PENALIDAD APLICADA A: JOHN FRANCIS JULCA CHACON - VALORIZACIÓN SUPERVISIÓN DE OBRA N° 04 EJECUCION DEL PROYECTO DEL PROYECTO: INSTALACION DEL SERVICIO EDUCATIVO ESCOLARIZADO DEL NIVEL INICIAL EN LOCALIDADES EL MANZANO, QUINUAYOC DEL DISTRITO DE CHETILLA, MORCILLA BAJA, LA TRANCA I Y LA SHITA DEL DISTRITO DE JESUS, CULQUIMARCA DEL DISTRITO DE COSPAN, PROVINCIA DE CAJAMARCA.</t>
  </si>
  <si>
    <t>GUEVARA TERRONES MIGUEL ANGEL</t>
  </si>
  <si>
    <t>138</t>
  </si>
  <si>
    <t>21210097</t>
  </si>
  <si>
    <t>REPROGRAMACION PENALIDAD GUEVARA TERRONES MIGUEL ANGEL - SERVICIO DE ORDENAMIENTO, ACTUALIZACIÒN Y DIGITALIZACIÒN DE LOS EXPEDIENTES DE LAS OFICINAS DE HIDROCARBUROS, ELECTRICIDAD, MINERIA, ASEOSRIA, ADMINISTRACIÒN Y SECRETARIA DEL ARCHIVO CENTRAL DE LA DIRECCIÒN REGIONAL DE ENERGIA Y MINAS CAJAMARCA DE LOS AÑOS 2018 Y 2019, SEGUN P/S Nº 801 O/S N° 621</t>
  </si>
  <si>
    <t>177</t>
  </si>
  <si>
    <t>21210052</t>
  </si>
  <si>
    <t>REPROGRAMACION PENALIDAD PARA CONSORCIO SUPERVISOR PALTAPAMPA- VALORIZACIÓN SUPERVISIÓN DE OBRA N° 06 EJECUCION DEL PROYECTO: "INSTALACIÓN DEL SERVICIO EDUCATIVO ESCOLARIZADO DEL NIVEL INICIAL EN LAS LOCALIDADES PALTAPAMPA EN EL DISTRITO DE CHETILLA, EL GRANERO EN EL DISTRITO DE JESUS Y HUAQUILLAS EN EL DISTRITO DE MAGDALENA, PROVINCIA DE CAJAMARCA, REGION CAJAMARCA"</t>
  </si>
  <si>
    <t>SERVICIOS MULTIPLES J A HERMANOS S.R.L.</t>
  </si>
  <si>
    <t>179</t>
  </si>
  <si>
    <t>21210054</t>
  </si>
  <si>
    <t>REPROGRAMACION PENALIDAD COMPROMISO POR LA ADQUISICION DE REPUESTOS PARA MANTENIMIENTO PREVENTIVO Y CORRECTIVO DE CAMIONETA DE PLACA EGT-030 DE LA OFICINA DE SEGURIDAD Y DEFENSA NACIONAL, SEGUN PEDIDO DE COMPRA Nº 1722</t>
  </si>
  <si>
    <t>003-2-3</t>
  </si>
  <si>
    <t>21000002</t>
  </si>
  <si>
    <t>PENALIDAD APLICADA A: SERVICIOS MULTIPLES J A HERMANOS SRL. - ADQUISICION DE REPUESTOS PARA EL MANTENIMIENTO DE LA UNIDAD MOVIL DE PLACA EGJ-006, MARCA TOYOTA, MODELO LAN CRUICER 4X4, PERTENECIENTE AL GOBIERNO REGIONAL DE CAJAMARCA, SEGUN PEDIDO DE COMPRA Nº 1710</t>
  </si>
  <si>
    <t>JUSTINIANO SOTO VILLANUEVA S.R.L.</t>
  </si>
  <si>
    <t>215</t>
  </si>
  <si>
    <t>21210075</t>
  </si>
  <si>
    <t>REPROGRAMACION PENALIDAD APLICADA A: JUSTINIANO SOTO VILLANUEVA S.R.L. - ADQUISICIÓN DE LAVADERO PORTATIL PARA LA SEDE CENTRAL DEL GOBIERNO REGIONAL DE CAJAMARCA, PARA CUMPLIR CON LOS PROTOCOLOS DE SALUD Y SEGURIDAD DE LOS TRABAJADORES PARA PREVENIR EL CONTAGIO Y PROPAGACIÓN DEL VIRUS COVID-19 EN LA SEDE INSTITUCIONAL.</t>
  </si>
  <si>
    <t>R &amp; J GLOBAL IMPORT S.R.L.</t>
  </si>
  <si>
    <t>214</t>
  </si>
  <si>
    <t>21210073</t>
  </si>
  <si>
    <t>REPROGRAMACION PENALIDAD R &amp; J GLOBAL IMPORT S.R.L. ADQUISICIÓN DE PROTECTORES FACIALES PARA EL PROYECTO "CREACION DEL SERVICIO DE ENERGIA ELECTRICA MEDIANTE RED PRIMARIA Y RED SECUNDARIA EN EL SECTOR VENECIA, DISTRITO DE LOS BAÑOS DEL INCA-CAJAMARCA-CAJAMARCA".</t>
  </si>
  <si>
    <t>019</t>
  </si>
  <si>
    <t>21210024</t>
  </si>
  <si>
    <t>REPROGRAMACION PENALIDAD APLICADA A: JOHN FRANCIS JULCA CHACON - REGISTRO DE LA FASE GASTO DEVENGADO PARA LA CANCELACIÓN DE VALORIZACIÓN SUPERVISIÓN DE OBRA N° 05 EJECUCION DEL PROYECTO: "INSTALACION DEL SERVICIO EDUCATIVO ESCOLARIZADO DEL NIVEL INICIAL EN LOCALIDADES EL MANZANO, QUINUAYOC DEL DISTRITO DE CHETILLA, MORCILLA BAJA, LA TRANCA I Y LA SHITA DEL DISTRITO DE JESUS, CULQUIMARCA DEL DISTRITO DE COSPAN, PROVINCIA DE CAJAMARCA".</t>
  </si>
  <si>
    <t>COB &amp; L SERVICIOS GENERALES S.R.L.</t>
  </si>
  <si>
    <t>117-2-3</t>
  </si>
  <si>
    <t>21210013</t>
  </si>
  <si>
    <t>PENALIDAD COB &amp; L SERVICIOS GENERALES S.R.L. DEVENGADO DE LOS SERVICIOS DE CONSTRUCCIÓN DE ESTRUCTURAS METÁLICAS, PARA EL ALMACÉN DE LA ODN. SEGUN PEDIDO DE SERVICIO N° 00857 Y O/S N° 741-2020</t>
  </si>
  <si>
    <t>MORENO GARCIA ANGEL DAVID</t>
  </si>
  <si>
    <t>0089-1-2.</t>
  </si>
  <si>
    <t>21000014</t>
  </si>
  <si>
    <t>PENALIDAD - MORENO GARCIA ANGEL DAVID - SERVICIO DE APOYO PARA CLASIFICACIÒN DE ARCHIVOS, SEGUN PEDIDO DE SERVICIO Nº 926, O/S N° 735</t>
  </si>
  <si>
    <t>004</t>
  </si>
  <si>
    <t>21210094</t>
  </si>
  <si>
    <t>REPROGRAMACION PENALIDAD SERVICIOS MULTIPLES J A HERMANOS S.R.L. COMPROMISO POR LA A DQUISICION DE REPUESTOS PARA MAQUINARIA, VEHICULOS Y MAQUINARIA PESADA, EN EL MARCO DEL CONVENIO Nº210-2019 VIVIENDA, SEGUN PEDIDO DE COMPRA Nº 1625</t>
  </si>
  <si>
    <t>RIOS YGNACIO RUTH YAQUELINI</t>
  </si>
  <si>
    <t>0018-1-2</t>
  </si>
  <si>
    <t>21000003</t>
  </si>
  <si>
    <t>PENALIDAD - RIOS YGNACIO RUTH YAQUELINI - SERVICIO DE UN AUXILIAR ADMINISTRATIVO PARA LA OFICINA DE PROCURADURIA ; PARA EL DESEMPEÑO DE ACTIVIDADES COMO IMPRESIÓN DE CASILLA ELECTRÓNICA Y REGISTRO EN EL SISTEMA DE APLICATIVO REGIONAL (SAR), SEGÚN O/S N° 757</t>
  </si>
  <si>
    <t>189</t>
  </si>
  <si>
    <t>21210065</t>
  </si>
  <si>
    <t>REPROGRAMACION PENALIDAD CONSORCIO ALTO PERU - VALORIZACION N° 15 EJECUCION DEL PROYECTO: CONSTRUCCION DE LA CARRETERA CORTEGANA - SAN ANTONIO - EL CALVARIO - TRES CRUCES - CANDEN, DISTRITO DE CORTEGANA, CELENDIN - CAJAMARCA.</t>
  </si>
  <si>
    <t>H &amp; V CONNECTIVITY S.A.C.</t>
  </si>
  <si>
    <t>221</t>
  </si>
  <si>
    <t>21210081</t>
  </si>
  <si>
    <t>REPROGRAMACION H &amp; V CONNECTIVITY S.A.C ADQUISICIÓN DE FUSIBLES DE RESPALD O LIMITADORES DE CORRIENTE PARA EL SISTEMA DE UTILIZACIÓN EN MEDIA TENSION 10KV: "INSTALACIÓN Y PUESTA EN SERVICIO DE CUATRO TORRES DE ILUMINACIÓN EN EL ESTADIO HÉROES SAN RAMÓN-CAJAMARCA".</t>
  </si>
  <si>
    <t>TORRES MARIN CESAR ENRIQUE</t>
  </si>
  <si>
    <t>0058-1-2</t>
  </si>
  <si>
    <t>21000005</t>
  </si>
  <si>
    <t>PENALIDAD TORRES MARIN CESAR ENRIQUE. SERVICIOS ASESORAMIENTO LEGAL EN EL DESARROLLO DE PROCESOS PARA LA EJECUCIÓN DE OBRAS POR IMPUESTOS EN LA SUB GERENCIA DE PROMOCIÓN DE LA INVERSIÓN PRIVADA. SEGUN PEDIDO SERVICIO N° 01035Y RHP N° E001-22</t>
  </si>
  <si>
    <t>GRUPO JIMATH S.A.C.</t>
  </si>
  <si>
    <t>0133-2-3</t>
  </si>
  <si>
    <t>21000022</t>
  </si>
  <si>
    <t>PENALIDAD - GRUPO JIMATH S.A.C. ADQUISICION DE SILLA FIJA DE METAL PARA EL PERSONAL DE LA DIRECCION REGIONAL DE ENERGIA Y MINAS MEDIANTE CATALOGO ELECTRONICO DE ACUERDO MARCO, SEGÚN O/C N° 363</t>
  </si>
  <si>
    <t>RUIZ IDROGO IDELSO</t>
  </si>
  <si>
    <t>222</t>
  </si>
  <si>
    <t>21210023</t>
  </si>
  <si>
    <t>REPROGRAMACION PENALIDAD IDELSO RUIZ IDROGO - RECONOCIMIENTO DE CREDITO NO DEVENGADO POR SERVICIOS PRESTADOS COMO ESPECIAISTA EN AFECTACIONES PREDIALES PARA EVALUAR EL ESTUDIO DE AFECTACIONES PREDIALES DEL EXPEDIENTE TÉCNICO: "MEJORAMIENTO DE LA RUTA TRAMO: NAMORA-LAGUNA SAN NICOLAS -EMPALME E-3N-DISTRITO DE JESUS-PROVINCIA DE CAJAMARCA</t>
  </si>
  <si>
    <t>AMV ELECTRIC S.A.C.</t>
  </si>
  <si>
    <t>0076-2-3</t>
  </si>
  <si>
    <t>21000012</t>
  </si>
  <si>
    <t>PENALIDAD AMV ELECTRIC S.A.C - ADQUISICIÓN DE UN UPS DE 10KVA / 9KVA CO N FILTROS EMI/RFI PANTALLA LCD + LED Y UN TRANSFORMADOR DE AISLAMIENTO MONOFASICO TIPO SECO DE 12 KVA PARA EL LABORATORIO REGIONAL DEL AGUA, SEGÚN O/C N° 388</t>
  </si>
  <si>
    <t>VARGAS VASQUEZ REGULO</t>
  </si>
  <si>
    <t>218</t>
  </si>
  <si>
    <t>21210078</t>
  </si>
  <si>
    <t>REPROGRAMACION PENALIDAD VARGAS VASQUEZ REGULO - RECONOCER LA DEUDA BAJO LA CAUSAL D E ENRIQUECIMIENTO SIN CAUSA AL SEÑOR REGULO VARGAS VASQUEZ, SEGUN RESOLUCIÓN ADMINISTRATIVA REGIONAL N° D000140-2020-GRC-DRA.</t>
  </si>
  <si>
    <t>CEGEM PERU S.R.L.</t>
  </si>
  <si>
    <t>0086-1-2</t>
  </si>
  <si>
    <t>21000011</t>
  </si>
  <si>
    <t>PENALIDAD CEGEM PERU S.R.L ADQUISICIÓN DE 04 SILLAS FIJAS DE MADERA P ARA LA GERENCIA REGIONAL DE DESARROLLO SOCIAL DEL GOBIERNO REGIONAL DE CAJAMARCA, SEGÚN O/C N° 393</t>
  </si>
  <si>
    <t>CALUA SOTO WILDER ERNESTO</t>
  </si>
  <si>
    <t>0061-2-3</t>
  </si>
  <si>
    <t>21210008</t>
  </si>
  <si>
    <t>PENALIDAD CALUA SOTO WILDER ERNESTO COMPROMISO POR LA ADQUISICION DE 4 LETREROS DE METAL INFORMATIVOS, SEGUN PEDIDO DE COMPRA Nº 2055</t>
  </si>
  <si>
    <t>ZTEC S.R.L.</t>
  </si>
  <si>
    <t>0144-2-3</t>
  </si>
  <si>
    <t>21000018</t>
  </si>
  <si>
    <t>PENALIDAD - ZTEC S.R.L. - ADQUISICION DE CAMARAS WED HD CON MICROFONO Y AUDIFONOS, SEGUN PEDIDO DE COMPRA Nº 1892, O/C N° 429</t>
  </si>
  <si>
    <t>0069-2-3</t>
  </si>
  <si>
    <t>21000010</t>
  </si>
  <si>
    <t>PENALIDAD ZTEC S.R.L. - ADQUISICIÓN DE PANTALLA ECRAN( ECRAN DE PARED) PARA LA DIRECCIÓN DE TRABAJO Y PROMOCIÓN DEL EMPLEO, SEGÚN O/S 435</t>
  </si>
  <si>
    <t>PERU FAX COURIER E.I.R.LTDA.</t>
  </si>
  <si>
    <t>056-2-3</t>
  </si>
  <si>
    <t>21000006</t>
  </si>
  <si>
    <t>PENALIDAD APLICADA A: PERU FAX COURIER E.I.R.LTDA. - CUMPLIMIENTO A LA RESOLUCION ADMINISTRATIVA REGIONAL N° D000134-2020-GRC-DRA: ARTICULO PIMERO: ..b) RECONOCER LA OBLIGACION DE PAGO POR EL GASTO EJECUTADO, A FAVOR DE LA EMPRESA PERU FAX COURIER E.I.R.L., SIENDO SU REPRESENTANTE LEGAL EL SEÑOR JAVIER LEON REQUENA, POR LOS SERVICIOS PRESTADOS DE "MENSAJERIA PARA LA SEDE DEL GOBIERNO REGIONAL CAJAMARCA", POR LA SUMA DE S/ 4, 263.00 (CUAT RO MIL DOSCIENTOS SESENTA Y TRES CON 00/100 SOLES), CORRESPONDIENTE AL PERIODO DEL 03.01.2020 AL 14.01.2020.</t>
  </si>
  <si>
    <t>GRUPO EDITORA PANORAMA S.A.C.</t>
  </si>
  <si>
    <t>0067-2-3</t>
  </si>
  <si>
    <t>21000009</t>
  </si>
  <si>
    <t>PENALIDAD GRUPO EDITORA PANORAMA S.A.C. POR EL SERVICIO DE PUBLICACIÓN EN UN DIARIO SOBRE LA RUTA CAJAMARCA - PROMOCIÓN TURÍSTICA DE LOS ATRACTIVOS DE CAJAMARCA-SAN IGNACIO, PARA SER PUBLICADA A NIVEL REGIONAL, SEGUN PEDIDO DE SERVICIO N° 01174 Y FACTURA N° E001-118</t>
  </si>
  <si>
    <t>147-2-3</t>
  </si>
  <si>
    <t>21210019</t>
  </si>
  <si>
    <t>PENALIDA PERU FAX COURIER E.I.R.L. - RECONOCIMIENTO DE DEUDA POR SERVICIOS PRESTADOS DE MENSAJERIA PARA LA SEDE DEL GOBIERNO REGIONAL CAJAMARCA</t>
  </si>
  <si>
    <t>ASERRADERO EL ARBOLITO SOCIEDAD ANONIMA CERRADA</t>
  </si>
  <si>
    <t>0152-2-3</t>
  </si>
  <si>
    <t>21000023</t>
  </si>
  <si>
    <t>PENALIDAD - ASERRADERO EL ARBOLITO S.A.C. - RECONOCIMIENTO DE DEUDA ADQUISICION DE MOBILIARIO PARA LOS SERVICIOS DE ATENCION INTEGRAL PARA LOS NIÑOS, NIÑAS Y ADOLESCENTES EN LA ALDEA INFANTIL SAN ANTONIODEL DISTRITO DE CAJAMARCA"</t>
  </si>
  <si>
    <t>EMPRESA DE AGREGADOS "CUCHUCASHUA SAC"</t>
  </si>
  <si>
    <t>0150-2-3</t>
  </si>
  <si>
    <t>21000021</t>
  </si>
  <si>
    <t>PENALIDAD - EMPRESA DE AGREGADOS "CUCHUCASHUA S.A.C". RECONOCIMIENTO DE DEUDA POR LA ADQUISICION DE MOBILIARIO PARA LOS SERVICIOS DE ATENCION INTEGRAL PARA LOS NIÑOS, NIÑAS Y ADOLESCENTES EN LA ALDEA INFANTIL SAN ANTONIO DEL DISTRITO DE CAJAMARCA.</t>
  </si>
  <si>
    <t>PANICS CONTRATISTAS GENERALES S.A.C.</t>
  </si>
  <si>
    <t>0136-2-3</t>
  </si>
  <si>
    <t>21000017</t>
  </si>
  <si>
    <t>PENALIDAD - PANICS CONTRATISTAS GENERALES S.A.C. - RECONOCIMIENTO DE DEUDA POR LA ADQUISICION DE MOBILIARIO PARA LOS SERVICIOS DE ATENCION INTEGRAL PARA LOS NIÑOS, NIÑAS Y ADOLESCENTES EN LA ALDEA INFANTIL SAN ANTONIO DEL DISTRITO DE CAJAMARCA</t>
  </si>
  <si>
    <t>SG&amp;COURIER S.R.L.</t>
  </si>
  <si>
    <t>0204-2-7</t>
  </si>
  <si>
    <t>21000071</t>
  </si>
  <si>
    <t>PENALIDAD - SG&amp;COURIER S.R.L. PAGO DEL SERVICIO DE MENSAJERIA CORRESP ONDIENTE A LOS MESES DE ENERO - FEBRERO Y MARZO DEL 2020 - DISPUESTO POR RESOLUCIÓN ADMINISTRATIVA REGIONAL N° D000151-2020-GRC-DRA</t>
  </si>
  <si>
    <t>0204-4-7</t>
  </si>
  <si>
    <t>21000072</t>
  </si>
  <si>
    <t>SERVICIOS GENERALES &amp; ACCIONES DE DESARROLLO HERNANDEZ E.I.R.L.</t>
  </si>
  <si>
    <t>002-2-3</t>
  </si>
  <si>
    <t>21000001</t>
  </si>
  <si>
    <t>163-2-2</t>
  </si>
  <si>
    <t>21210035</t>
  </si>
  <si>
    <t>QUISPE ALFARO ALFREDO</t>
  </si>
  <si>
    <t>184-2-2</t>
  </si>
  <si>
    <t>21210060</t>
  </si>
  <si>
    <t>SUB TOTAL OFICIO D0034-2021-GRC-DRA</t>
  </si>
  <si>
    <t>21000066</t>
  </si>
  <si>
    <t>OF D0035-2021-GRC-DRA</t>
  </si>
  <si>
    <t>CAMSA INGENIEROS S.A.C.</t>
  </si>
  <si>
    <t>168</t>
  </si>
  <si>
    <t>21210040</t>
  </si>
  <si>
    <t>REPROGRAMACION PENALIDAD CAMSA INGENIEROS S.A.C. - PAGO POR EL SERVICIO DE CONSULTORÍA PARA LA FORMULACIÓN DEL ESTUDIO DE PREINVERSIÓN "CREACIÓN DEL SERVICIO DE AGUA PARA RIEGO CON SISTEMA DE REPRESAMIENTO,LOCALIDAD DE QUENGORIO, DISTRITO DE BAMBAMARCA, PROVINCIA DE HUALGAYOC, SEGÚN CONTRATO N° 006-2017-GR.CAJ-DRA, SEGÚN O/S N° 165</t>
  </si>
  <si>
    <t>DÍAZ IDROGO INGENIEROS &amp; INVERSIONES S.A.C - DIII S.A.C</t>
  </si>
  <si>
    <t>172</t>
  </si>
  <si>
    <t>21210044</t>
  </si>
  <si>
    <t>REPROGRAMACION PENALIDAD - DÍAZ IDROGO INGENIEROS &amp; INVERSIONES S.A.C - DIII S.A.C - VALORIZACIÓN DE OBRA N° 02 EJECUCION DEL PROYECTO: CREACION DEL SERVICIO DE ENERGIA ELECTRICA MEDIANTE RED PRIMARIA Y RED SECUNDARIA EN EL SECTOR VENECIA, DISTRITO DE LOS BAÑOS DEL INCA - CAJAMARCA - CAJAMARCA</t>
  </si>
  <si>
    <t>174</t>
  </si>
  <si>
    <t>21210046</t>
  </si>
  <si>
    <t>REPROGRAMACIÓN - PENALIDAD APLICADA A: CELENDINOS S.R.L. - VALORIZACIÓN DE OBRA N° 03 EJECUCION DEL PROYECTO: "INSTALACIÓN DEL SERVICIO EDUCATIVO ESCOLARIZADO DE NIVEL INICIAL EN LAS LOCALIDADES DE PALTAPAMPA EN EL DISTRITO DE CHETILLA, GRANERO EN EL DISTRITO DE JESÚS Y HUAQUILLAS EN EL DISTRITO DE MAGDALENA, PROVINCIA DE CAJAMARCA, REGIÓN CAJAMARCA", REFERENTE AL CONTRATO N° 004-2019-GR.CAJ/GGR.</t>
  </si>
  <si>
    <t>CONCIMAT INGENIEROS S.R.L.</t>
  </si>
  <si>
    <t>175-1-3</t>
  </si>
  <si>
    <t>21210048</t>
  </si>
  <si>
    <t>REPROGRAMACION PENALIDAD APLICADA A CONCIMAT INGENIEROS S.R.L - VALORIZACION DE OBRA N° 06, EJECUCION DE LA OBRA : " CREACION DEL SERVICIO EDUCATIVO ESCOLARIZADO DE NIVEL INICIAL EN LAS LOCALIDADES DE EL PRADO, GALLITO CIEGO, AMANCHALOC, SANTA ANA Y EL MOTE EN LOS DISTRITOS DE YONAN, GUZMANGO, SAN BENITO Y CONTUMAZA, PROVINCIA DE CONTUMAZA, REGION CAJAMARCA". SEGUN CONTRATO N° 039-2018-GR.CAJ/GR Y A.S N° 031-2018-GR.CAJ-PRIMERA CONVOCATORIA.</t>
  </si>
  <si>
    <t>175-2-3</t>
  </si>
  <si>
    <t>21210049</t>
  </si>
  <si>
    <t>175-3-3</t>
  </si>
  <si>
    <t>21210050</t>
  </si>
  <si>
    <t>21210062</t>
  </si>
  <si>
    <t>REPROGRAMACION PENALIDAD APLICADA A CONSORCIO ALTO PERU - VALORIZACIÓN DE OBRA N° 10 EJECUCION DEL PROYECTO: CONSTRUCCION DE LA CARRETERA CORTEGANA - SAN ANTONIO - EL CALVARIO - TRES CRUCES - CANDEN, DISTRITO DE CORTEGANA, CELENDIN - CAJAMARCA</t>
  </si>
  <si>
    <t>ASISTENCIA TECNICA Y JURIDICA CONSULTORES SL</t>
  </si>
  <si>
    <t>155</t>
  </si>
  <si>
    <t>21210026</t>
  </si>
  <si>
    <t>REPROGRAMACION PENALIDAD APLICADA A: ASISTENCIA TECNICA Y JURIDICA CONSULTORES SL - VALORIZACIÓN SUPERVISIÓN DE OBRA N° 01 EJECUCION DEL PROYECTO: CONSTRUCCION Y MEJORAMIENTO DE LA CARRETERA PE - 3N (BAMBAMARCA) - PACCHA - CHIMBAN - PION - L.D. CON AMAZONAS (EMP. AM-103 EL TRIUNFO)</t>
  </si>
  <si>
    <t>SUPERCONCRETO DEL PERU SA</t>
  </si>
  <si>
    <t>157</t>
  </si>
  <si>
    <t>21210028</t>
  </si>
  <si>
    <t>REPROGRAMACION PENALIDAD APLICADA A SUPERCONCRETO DEL PERU SA - VALORIZACIÓN DE OBRA N° 02 EJECUCION DEL PROYECTO: CONSTRUCCION Y MEJORAMIENTO DE LA CARRETERA PE - 3N (BAMBAMARCA) - PACCHA - CHIMBAN - PION - L.D. CON AMAZONAS (EMP. AM-103 EL TRIUNFO)</t>
  </si>
  <si>
    <t>191</t>
  </si>
  <si>
    <t>21210069</t>
  </si>
  <si>
    <t>REPROGRAMACION PENALIDAD APLICADA A: QIAN BEI S.R.L. - VALORIZACIÓN DE OBRA N° EJECUCION DEL 05 DEL PRPOYECTO: INSTALACION DEL SERVICIO EDUCATIVO ESCOLARIZADO DE NIVEL INICIAL EN LAS LOCALIDADES DE PALTAPAMPA EN EL DISTRITO DE CHETILLA, GRANERO EN EL DISTRITO DE JESUS Y HUAQUILLAS EN EL DISTRITO DE MAGDALENA-CAJAMARCA-CAJAMARCA</t>
  </si>
  <si>
    <t>178</t>
  </si>
  <si>
    <t>21210053</t>
  </si>
  <si>
    <t>PENALIDAD PARA UPERCONCRETO DEL PERU SA - CANCELACIÓN DE PENALIDAD PARA VALORIZACIÓN DE OBRA N° 03 EJECUCION DEL PROYECTO: CONSTRUCCION Y MEJORAMIENTO DE LA CARRETERA PE - 3N (BAMBAMARCA) - PACCHA - CHIMBAN - PION - L.D. CON AMAZONAS (EMP. AM-103 EL TRIUNFO)</t>
  </si>
  <si>
    <t>216</t>
  </si>
  <si>
    <t>21210076</t>
  </si>
  <si>
    <t>REPROGRAMACION PENALIDAD SUPERCONCRETO DEL PERU SA - VALORIZACIÓN DE OBRA N° 04 EJECUCION DEL PROYECTO: CONSTRUCCION Y MEJORAMIENTO DE LA CARRETERA PE - 3N (BAMBAMARCA) - PACCHA - CHIMBAN - PION - L.D. CON AMAZONAS (EMP. AM-103 EL TRIUNFO)</t>
  </si>
  <si>
    <t>DUEÑAS AGUIRRE ANTONY ROGER</t>
  </si>
  <si>
    <t>225</t>
  </si>
  <si>
    <t>21210085</t>
  </si>
  <si>
    <t>REPROGRAMACION PENALIDAD DUEÑAS AGUIRRE ANTONY ROGER - SERVICIO DE ELABORACIÓN DEL EXPEDIENTE TÉCNICO DEL PIP " MEJORAMIENTO DE LA RUTA TRAMO NAMORA LAGUNA SAN NICOLAS-EMPALME PE-3N DISTRITO DE JESUS-PROVINCIA DE CAJAMARCA, SEGÚN O/S N° 897</t>
  </si>
  <si>
    <t>SUB TOTAL OFICIO D0035-2021-GRC-DRA</t>
  </si>
  <si>
    <t>21000096</t>
  </si>
  <si>
    <t>OF D00042-2021-grc-dra</t>
  </si>
  <si>
    <t>GRUPO BOX SPORT S.A.C.</t>
  </si>
  <si>
    <t>2932-3-4</t>
  </si>
  <si>
    <t>20200118</t>
  </si>
  <si>
    <t>PENALIDAD - GRUPO BOX SPORT SAC - SERVICIO DE ELIMINACIO N DE DERRUMBES CON MAQUINARIA PESADA EN LA OBRA "MEJORAMIENTO DE LA CARRETERA CA-101, TRAMO EL EMPALME PE-1NF M, SEGÚN P/S N° 834</t>
  </si>
  <si>
    <t>298</t>
  </si>
  <si>
    <t>21210110</t>
  </si>
  <si>
    <t>REPROGRAMACION PENALIDAD QIAN BEI S.R.L. - VALORIZACIÓN DE OBRA N° 08 EJECUCION DEL PROYECTO: INSTALACION DEL SERVICIO EDUCATIVO ESCOLARIZADO DE NIVEL INICIAL EN LAS LOCALIDADES DE PALTAPAMPA EN EL DISTRITO DE CHETILLA, GRANERO EN EL DISTRITO DE JESUS Y HUAQUILLAS EN EL DISTRITO DE MAGDALENA-CAJAMARCA-CAJAMARCA</t>
  </si>
  <si>
    <t>SERVICIOS EL ANGEL SRL</t>
  </si>
  <si>
    <t>299</t>
  </si>
  <si>
    <t>21210111</t>
  </si>
  <si>
    <t>REPROGRAMACION PENALIDAD SERVICIOS EL ANGEL SRL - RECONOCIMIENTO DE DEUDA POR SERVICIOS DE MENSAJERIA PARA LA SEDE DEL GOBIERNO REGIONAL DE CAJAMARCA..</t>
  </si>
  <si>
    <t>300</t>
  </si>
  <si>
    <t>21210113</t>
  </si>
  <si>
    <t>REPROGRAMACION PENALIDAD JOHN FRANCIS JULCA CHACON - VALORIZACION DE SUPERVISION DE OBRA N° 01 EJECUCION DEL PROYECTO "INSTALACION DEL SERVICIO EDUCATIVO ESCOLARIZADO DEL NIVEL INICIAL EN LAS LOCALIDADES DE LA TOTORA, EL PALMITO Y TALLAPAMPA, MULTIDISTRITAL -SAN MIGUEL- CAJAMARCA"</t>
  </si>
  <si>
    <t>GRUCONS J  &amp; M CONTRATISTAS GENERALES S.A.C.</t>
  </si>
  <si>
    <t>302.</t>
  </si>
  <si>
    <t>21210114</t>
  </si>
  <si>
    <t>REPROGRAMACION PENALIDAD GRUCONS J &amp; M CONTRATISTAS GENERALES S.A.C. - VALORIZACION DE OBRA N° 01 EJECUCION DEL PROYECTO PENALIDAD "MEJORAMIENTO DEL SERVICIO EDUCATIVO DEL NIVEL PRIMARIO EN LAS LOCALIDADES DE CAJEN Y BELLAVISTA DE CAJEN-DISTRITO DE SUCRE, LA QUINUA, PAJONAL Y OXAMARCA - CELENDIN- CAJAMARCA"</t>
  </si>
  <si>
    <t>301</t>
  </si>
  <si>
    <t>21210112</t>
  </si>
  <si>
    <t>REPROGRAMACION PENALIDAD GRUCONS J &amp; M CONTRATISTAS GENERALES - VALORIZACION DE OBRA N° 01 EJECUCION DEL PROYECTO "INSTALACION DEL SERVICIO ESCOLARIZADIO DEL NIVEL INICIAL EN LAS LOCALIDADES DE LA TOTORA EN EL DISTRITO DE CALQUIS, EL PALMITO EN EL DISTRITO DE NIEPOS Y TALLAPAMPA EN EL DISTRITO DE SAN MIGUEL, EN LA PROVINCIA DE SAN MIGUEL - REGION CAJAMARCA"</t>
  </si>
  <si>
    <t>CONSORCIO CRUZ DE MOTUPE I</t>
  </si>
  <si>
    <t>0087-2-3</t>
  </si>
  <si>
    <t>20200115</t>
  </si>
  <si>
    <t>PENALIDAD - CONSORCIO CRUZ DE MOTUPE I- VALORIZACION DE OBRA N° 01 EJECUCION DEL PROYECTO "MEJORAMIENTO DE LAS CONDICIONES DEL SERVICIO DE EDUCACION SECUNADARIA EN LA INSTITUCION EDUCATIVA SECUNDARIA NUESTRASEÑORA DEL CARMEN, DISTRITO Y PROVINCIA DE CELENDIN, REGION CAJAMARCA"</t>
  </si>
  <si>
    <t>3078-3-4</t>
  </si>
  <si>
    <t>20200117</t>
  </si>
  <si>
    <t>PENALIDAD - ALFREDO QUISPE ALFARO - VALORIZACION N° 01 SUPERVISION DEL PROYECTO "MEJORAMIENTO DEL SERVICIO EDUCATIVO DEL NIVEL PRIMARIO EN LAS LOCALIDADES DE CAJENY BELLAVISTA DE CAJEN - DISTRITO DE SUCRE, LA QUINUA Y PAJONAL - DISTRITO DE OXAMARCA, DE LA PROVINCIA DE CELENDIN, REGION CAJAMARCA"</t>
  </si>
  <si>
    <t>SUB TOTAL OFICIO D0042-2021-GRC-DRA</t>
  </si>
  <si>
    <t>21000082</t>
  </si>
  <si>
    <t>PENALIDAD APLICADA A: SERVICIOS GENERALES &amp; ACCIONES DE DESARROLLO HERNANDEZ E.I.R.L. - RECONOCIMIENTO DE OBLIGACION DE PAGO POR LA ADQUISICION DE MOBILIARIO PARA LOS SERVICIOS DE ATENCION INTEGRAL PARA LOS NIÑOS, NIÑAS Y ADOLESCENTES EN LA ALDEA INFANTIL SAN ANTONIO DEL DISTRITO DE CAJAMARCA"</t>
  </si>
  <si>
    <t>PENALIDAD CONSORCIO SUPERVISOR CAJAMARCA PAGO DE LA VALORIZACIÓN DE SUPEVISIÓN DE OBRA N° 03, DE LA SUPERVISIÓN DE LA OBRA: MEJORAMIENTO DEL SERVICIO EDUCATIVO EN LA I.E. N° 82969 CARBON ALTO , DISTRITO DE GREGORIO PITA, PROVINCIA DE SAN MARCOS - REGIÓN CAJAMARCA. Según Oficio N° D000444-2020-GRC-GRI</t>
  </si>
  <si>
    <t>PENALIDAD QUISPE ALFARO ALFREDO - VALORIZACIÓN SUPERVISIÓN DE OBRA n° 01 EJECUCION DEL PROYECTO: CONSTRUCCION DE LA CARRETERA CORTEGANA - SAN ANTONIO - EL CALVARIO - TRES CRUCES - CANDEN, DISTRITO DE CORTEGANA, CELENDIN - CAJAMARCA</t>
  </si>
  <si>
    <t>PENALIDAD APLICADA A: CADILLO NAMUCHE MARISOL DORIS - ADQUISICION DE ALCOHOL ISOPRO PILICO (ISOPROPANOL) PARA COLABORADORES DE LA SEDE REGIONAL Y RINDENTES DEL GOBIERNO REGIONAL CAJAMARCA, EN EL MARCO DE LA EMERGENCIA OCASIONADA POR EL COVID-19, ATRAVES DE ACUERDO MARCO, SEGÚN O/C N° 146</t>
  </si>
  <si>
    <t>PENALIDAD WW &amp; A CONTRATISTAS GENERALES S.R.L. ELABORACION DE EXPEDIENTE TECNICO DEFINITIVO., SEGUN O/S 1027</t>
  </si>
  <si>
    <t>WW &amp; A CONTRATISTAS GENERALES S.R.L.</t>
  </si>
  <si>
    <t>230-2-3</t>
  </si>
  <si>
    <t>FEBRERO</t>
  </si>
  <si>
    <t>21000120</t>
  </si>
  <si>
    <t>OF D0065-2021-GRC-DRA</t>
  </si>
  <si>
    <t>COMERCIALIZADORA VEGUZ E.I.R.L.</t>
  </si>
  <si>
    <t>258</t>
  </si>
  <si>
    <t>21210101</t>
  </si>
  <si>
    <t>REPROGRAMACION PENALIDAD COMERCIALIZADORA VEGUZ EIRL - ADQUISICIÓN DE BORRADOR, REGLAS, TAMPÓN Y TINTA, SACA GRAPAS, CORRECTOR PARA LAS DIFERENTES DEPENDENCIAS DEL GOBIERNO REGIONAL DE CAJAMARCA (A TRAVÉS DEL CATÁLOGO ELECTRÓNICO DE PERÚ COMPRAS), SEGÚN O/C N° 122</t>
  </si>
  <si>
    <t>259</t>
  </si>
  <si>
    <t>21210102</t>
  </si>
  <si>
    <t>REPROGRAMACION PENALIDAD APLICADA A ROJAS SILVA ANA MELVA - ADQUISICIÓN DE TONERS PARA LA SEDE DEL GOBIERNO REGIONAL CAJAMARCA - ACUERDO MARCO, SEGÚN O/C N° 172</t>
  </si>
  <si>
    <t>004-1-2</t>
  </si>
  <si>
    <t>21210090</t>
  </si>
  <si>
    <t>260</t>
  </si>
  <si>
    <t>21210103</t>
  </si>
  <si>
    <t>REPROGRAMACION PENALIDAD APLICADA A INVERSIONES LU STATIONERY S.A.C. - ADQUISICIÓN DE BOLIGRAFOS PARA LAS DIFERENTES DEPENDENCIAS DEL GOBIERNO REGIONAL DE CAJAMARCA (A TRAVÉS DEL CATÁLOGO ELECTRÓNICO DE PERÚ COMPRAS), SEGÚN O/C N° 118</t>
  </si>
  <si>
    <t>SAMAN GAONA LUIS ALBERTO</t>
  </si>
  <si>
    <t>2904-2-3</t>
  </si>
  <si>
    <t>20200102</t>
  </si>
  <si>
    <t>REPROGRAMACION PENALIDAD SAMAN GAONA LUIS ALBERTO - ADQUISICIÓN DE KIT DE MANTENIMIENTO Y KIT ALIMENTADOR DE DOCUMENTOS PARA IMPRESORA HP M630 MFP</t>
  </si>
  <si>
    <t>297</t>
  </si>
  <si>
    <t>21210109</t>
  </si>
  <si>
    <t>PENALIDAD DÍAZ IDROGO INGENIEROS &amp; INVERSIONES S.A.C - DIII S.A.C - VALORIZACIÓN N° 7 EJECUCION DEL , PROYECTO: CREACIÓN DEL SERVICIO DE ENERGÍA ELECTRICA MEDIANTE RED DE DISTRIBUCIÓN PRIMARIA Y RED DE DISTRIBUCIÓN SECUNDARIA EN EL SECTOR VENECIA. OF. N° D001062- 2020-GRC-SGSL.</t>
  </si>
  <si>
    <t>21000122</t>
  </si>
  <si>
    <t>HOLGUIN SENOSAIN DEYDY</t>
  </si>
  <si>
    <t>023-2-3</t>
  </si>
  <si>
    <t>15018816</t>
  </si>
  <si>
    <t>DIRECCION GENERAL DEL TESORO PUBLICO HOLGUIN SENOSAIN DEYDY - SERVICIO DE CONSULTORIA DE OBRA PARA LA SUPERVISIÓN DE LA ELABORACIÓN DEL EXPEDIENTE TECNICO DE SALDO DE OBRA: MEJOR. CARRETERA CA-103 EM.PE-06B( SANTA CRUZ DE SUCCHUBAMBA) ROMERO CIRCA - LA LAGUNA TONGOD-CATILLUC</t>
  </si>
  <si>
    <t>21000123</t>
  </si>
  <si>
    <t>CHINA RAILWAY N° 10 ENGINEERING GROUP CO., LTD SUCURSAL DEL PERU</t>
  </si>
  <si>
    <t>0001-2-3- A</t>
  </si>
  <si>
    <t>15018822</t>
  </si>
  <si>
    <t>PENALIDAD - CHINA RAILWAY N° 10 ENGINEERING GROUP CO., LTD SUCURSAL DEL PERU - VALORIZACION DE OBRA N° 01 EJECUCION DEL PROYECTO "MEJORAMIENTO CARRETERA CA-103: EM.PE 06B (Santa Cruz de Succhubamba) - ROMERO CIRCA - LA LAGUNA - TONGOD- CATILLUC- EMP.PE- 06C (El Empalme) - CAJAMARCA" SALDOS DE OBRA</t>
  </si>
  <si>
    <t>21000124</t>
  </si>
  <si>
    <t>0004-2-3</t>
  </si>
  <si>
    <t>15018829</t>
  </si>
  <si>
    <t>PENALIDAD - CHINA RAILWAY N° 10 ENGINEERING GROUP CO., LTD SUCURSAL DEL PERU - VALORIZACION DE OBRA N° 02 EJECUCION DEL PROYECTO "MEJORAMIENTO CARRETERA CA-103: EM.PE 06B (Santa Cruz de Succhubamba) - ROMERO CIRCA - LA LAGUNA - TONGOD- CATILLUC- EMP.PE- 06C (El Empalme) - CAJAMARCA" SALDOS DE OBRA</t>
  </si>
  <si>
    <t>21000131</t>
  </si>
  <si>
    <t>CONSORCIO SUPERVISOR SANTA CRUZ</t>
  </si>
  <si>
    <t>0023-02-03</t>
  </si>
  <si>
    <t>16579268</t>
  </si>
  <si>
    <t>PENALIDAD - CONSORCIO SUPERVISOR SANTA CRUZ - VALORIZACION SUPERVISION DE OBRA N° 01 EJECUCION DEL PROYECTO "MEJORAMIENTO CARRETERA CA-103: EM.PE 06B (Santa Cruz de Succhubamba) - ROMERO CIRCA - LA LAGUNA - TONGOD- CATILLUC- EMP.PE- 06C (El Empalme) - CAJAMARCA"</t>
  </si>
  <si>
    <t>21000132</t>
  </si>
  <si>
    <t>0019-02-03</t>
  </si>
  <si>
    <t>16579267</t>
  </si>
  <si>
    <t>PENALIDAD - GRUCONS J &amp; M CONTRATISTAS GENERALES S.A.C. VALORIZACION DE OBRA N° 02 EJECUCION DEL PROYECTO "INSTALACION DEL SERVICIO ESCOLARIZADO DEL NIVEL INICIAL EN LAS LOCALIDADES DE TOTORA EN EL DISTRITO DE CALQUIS, EL PALMITO EN EL DISTRITO DE NIEPOS Y TALLAPAMPA EN EL DISTRITO DE SAN MIGUEL, EN LA PROVINCIA SAN MIGUEL,</t>
  </si>
  <si>
    <t>21000134</t>
  </si>
  <si>
    <t>CORPORACION GASVA S.A.C.Penalidad en Efectivo</t>
  </si>
  <si>
    <t>098</t>
  </si>
  <si>
    <t>21000341</t>
  </si>
  <si>
    <t>GIRO QUE SE REALIZA A NOMBRE DE CORPORACION GASVA S.A.C. ADQUISICION DE 01 SILLON GIRATORIO GERENCIAL DE METAL FORRADO EN ECOCUERO PARA LA DIRECCION REGION DE ENERGIA MINAS, MEDIANTE CATALOGO ELECTRONICO DE ACUERDO MARCO.</t>
  </si>
  <si>
    <t>21000140</t>
  </si>
  <si>
    <t>QUINONES TROYA LUIS RODOLFO</t>
  </si>
  <si>
    <t>0029-03-03</t>
  </si>
  <si>
    <t>16579270</t>
  </si>
  <si>
    <t>PENALIDAD - RODOLFO QUIÑONES TROYA - VALORIZACION N° 01 SUPERVISION DEL PROYECTO "MEJORAMIENTO DE LAS CONDICIONES DEL SERVICIO DE EDUCACION SECUNDARIA EN LA INSTITUCION EDUCATIVA SECUNDARIA NUESTRA SEÑORA DEL CARMEN DISTRITO Y PROVINCIA DE CELENDIN REGION CAJAMARCA"</t>
  </si>
  <si>
    <t xml:space="preserve"> PENALIDAD FEBRERO</t>
  </si>
  <si>
    <t xml:space="preserve"> PENALIDADES MES DE ENERO 2021</t>
  </si>
  <si>
    <t>MARZO</t>
  </si>
  <si>
    <t>21000252</t>
  </si>
  <si>
    <t>Resolucion Liquidacion d000021-2021-GRC-GRI</t>
  </si>
  <si>
    <t>VALORIZACIONES  PROYECTO CREACION DEL SERVICIO EDUCATIVO ESCOLARIZADO DE NIVEL INICIAL EN LAS LOCALIDADES DE CHUCO, NUEVO MANZANILLA, ILLUCA Y SOCHAGON, MULTIDISTRITAL - SAN MARCOS-CAJAMARCA SEGUN R/C N° 7916 DEL 11-03-2021 SIAF 6904-7077-7602-2019 Y 1016-2020 cARTA  d000118-2021-GRC-SGSL</t>
  </si>
  <si>
    <t>TOTAL PENALIDAD MARZO</t>
  </si>
  <si>
    <t xml:space="preserve"> QUIÑONES TROYA LUIS RODOLFO</t>
  </si>
  <si>
    <t>ABRIL</t>
  </si>
  <si>
    <t>21000366</t>
  </si>
  <si>
    <t>881-2020</t>
  </si>
  <si>
    <t xml:space="preserve"> PENALIDAD A CAXACOS SAC </t>
  </si>
  <si>
    <t>GORECAJ -SEDE CENTRAL RECAUDACION POR LA PENALIDAD APLICADA A LA O/C 156 DEL PROVEEDOR CAXACOS SAC SEGUN R/C N° 7962 DEL 05-04-2021 SIAF 881-2020</t>
  </si>
  <si>
    <t>TOTAL PENALIDAD ABRIL</t>
  </si>
  <si>
    <t>MAYO</t>
  </si>
  <si>
    <t>0000002169</t>
  </si>
  <si>
    <t>21000545</t>
  </si>
  <si>
    <t xml:space="preserve">CORPORACION DIJOL SRL </t>
  </si>
  <si>
    <t>1066-2-3</t>
  </si>
  <si>
    <t>PENALIDAD APLICADA A: CORPORACIÓN DIJOL S.R.L. ADQUISICION DE MEMORIAS PORTATILES USB DE 64 GB MARCA KINGSTON PARA LOS INTEGRANTES DE LOS COMITES LOCALES INTERSECTORIALES DE LA ESTRAGIA APRENDE SALUDABLE.SEGUN O/C N° 69.</t>
  </si>
  <si>
    <t>TOTAL PENALIDAD MAYO</t>
  </si>
  <si>
    <t>JUNIO</t>
  </si>
  <si>
    <t>21000645</t>
  </si>
  <si>
    <t>C.MINERO</t>
  </si>
  <si>
    <t>GRUPO EMPRESARIAL MINOS EIRL</t>
  </si>
  <si>
    <t>081-2-3</t>
  </si>
  <si>
    <t>PENALIDAD PAO 410 - SERVICIO DE MANTENIMIENTO PREVENTIVO DE EQUIPOS DE AIRE ACONDICIONADO DE LA SEDE DEL GOBIERNO REGIONAL DE CAJAMARCA O/S 200</t>
  </si>
  <si>
    <t>21000646</t>
  </si>
  <si>
    <t xml:space="preserve">GOICOCHEA PORTAL CESAR AUGUSTO </t>
  </si>
  <si>
    <t>083-2-3</t>
  </si>
  <si>
    <t>PENALIDAD GOICOCHEA PORTAL CESAR AUGUSTO - SERVICIO DE UN (01) PROFESIONAL PARA BRINDAR ASISTENCIA TECNICA A LA PROPUESTA PRODUCTIVA "MEJORAMIENTO DE LA PRODUCCIÓN DE LECHE FRESCA EN LAS UNIDADES PRODUCTIVAS DE LA ASOCIACIÓN DE PRODUCTORES AGROPECUARIOS ABC, CASERIO ALTO PERU, DISTRITO TUMBADEN - SAN PABLO - CAJAMARCA, SEGUN PEDIDO DE SERVICIO N° 144, O/S N° 101(ENTREGABLE N° 02)</t>
  </si>
  <si>
    <t>21000688</t>
  </si>
  <si>
    <t xml:space="preserve"> ESTRADA CABANILLAS MARIO ALBERTO</t>
  </si>
  <si>
    <t>088-1-2</t>
  </si>
  <si>
    <t>PENALIDAD - ESTRADA CABANILLAS MARIO ALBERTO - ADQUISICION DEL SERVICIO DE PROGRAMACION DE APLICACIONES INFORMATICAS ELABORACION DE HERRAMIENTA INFORMATICA PARA LA SUB GERENCIA DE ASUNTOS POBLACIONALES SEGUN PEDIDO DE SERVICIO N° 285, O/S N° 226.</t>
  </si>
  <si>
    <t>21000709</t>
  </si>
  <si>
    <t xml:space="preserve">MUÑOZ OYARCE BRUCE EUGENIO </t>
  </si>
  <si>
    <t>1356-1-2</t>
  </si>
  <si>
    <t>PENALIDAD A MUÑOZ OYARCE BRUCE EUGENIO - SERVICIO DE AP OYO LEGAL, SEGUN PEDIDO DE SERVICIO N° 324, O/S N° 229.(PRIMER ENTREGABLE). / SEGUN INFORME N° D000288-2021-GRC-DA-JMM DE FECHA 27-05-2021</t>
  </si>
  <si>
    <t>21000730</t>
  </si>
  <si>
    <t xml:space="preserve"> GRUPO TASPAC EMPRESA INDIVIDUAL DE RESPONSABILIDAD LIMIRADA </t>
  </si>
  <si>
    <t>1404-2-3</t>
  </si>
  <si>
    <t>PENALIDAD / DIRECCION GENERAL DEL TESORO PUBLICO SEGUN INFORME N° D000172-2021-GRC-UA A GRUPO TASPAC EMPRESA INDIVIDUAL DE RESPONSABILIDAD LIMITADA - ADQUISICION DE COMPUTADORAS PORTATI, POR CATALOGO ELECTRONICO DE CONVENIO MARCO, PARA EL CENTRO DE INFORMACION Y SISTEMAS DE LA SEDE DEL GOBIERNO REGIONAL, SEGUN O/C N° 165.</t>
  </si>
  <si>
    <t>PENALIDADES MES DE JUNIO</t>
  </si>
  <si>
    <t>JULIO</t>
  </si>
  <si>
    <t>21000789</t>
  </si>
  <si>
    <t>509-2021</t>
  </si>
  <si>
    <t>RDR LAB.AGUA</t>
  </si>
  <si>
    <t>CASTILLO CUZCO MARGARITA DEL CARMEN</t>
  </si>
  <si>
    <t>335-02-02</t>
  </si>
  <si>
    <t>PENALIDAD / DIRECCION DEL TESORO PUBLICO SEGUN INF. N° D000291-2021-GRC-DA-JMM A CASTILLO CUZCO MARGARITA DEL CARMEN - SERVICIO DE ANALISTA QUIMITO INSTRUMENTAL PARA EL LABORATORIO REGIONAL DEL AGUA DEL DISTRITO DE CAJAMARCA - CAJAMARCA - CAJAMARCA. SEGUN O/S N° 088-2021 (TERCER ENTREGABLE).</t>
  </si>
  <si>
    <t>21000790</t>
  </si>
  <si>
    <t xml:space="preserve"> 2500-2021</t>
  </si>
  <si>
    <t xml:space="preserve"> CAHUA ORE ROSA MARIA</t>
  </si>
  <si>
    <t>100-2-3</t>
  </si>
  <si>
    <t>PENALIDAD CAHUA ORE ROSA MARIA - ADQUISICIÓN DE 04 NEUMATICOS (LLANTAS) PARA VEHÍCULO INSTITUCIONAL (CAMIONETA PLACA EAA-386) DE LA DIRECCIÓN REGIONAL DE VIVIENDA CONSTRUCCIÓN Y SANEAMIENTO, MEDIANTE CATÁLOGO ELECTRÓNICO DE ACUERDO MARCO, SEGÚN O/C N° 184</t>
  </si>
  <si>
    <t>21000791</t>
  </si>
  <si>
    <t>OPERAC,OF,CRED.T/R 12</t>
  </si>
  <si>
    <t xml:space="preserve"> SANCHEZ DAVALOS LUIS GUSTAVO</t>
  </si>
  <si>
    <t>002-03-04</t>
  </si>
  <si>
    <t>PENALIDAD APLICADA (OFICIO Nº D000225-2021-GRC-SGE) - SANCHEZ DAVALOS LUIS GUSTAVO - SUPERVISION DE ELA BORACION DE EXPEDIENTE TECNICO DE OBRA, EQUIPAMIENTO Y CONTINGENCIA DE LA INTERVENCION "RECUPERACION DE LOS SERVICIOS DEL PUESTO DE SALUD LAS PALMAS DE TINTAYOC, DISTRITO Y PROVINCIA DE CUTERVO CAJAMARCA, SEGÚN O/S N° 372</t>
  </si>
  <si>
    <t xml:space="preserve">TOTAL PENALIDAD RDR JULIO </t>
  </si>
  <si>
    <t>PENALIDADES RDRD AGOSTO</t>
  </si>
  <si>
    <t>PENALIDADES RDRD SETIEMBRE</t>
  </si>
  <si>
    <t>PENALIDADES RDRD OCTUBRE</t>
  </si>
  <si>
    <t>PENALIDADES RDRD NOVIEMBRE</t>
  </si>
  <si>
    <t>PENALIDADES RDRD DICIEMBRE</t>
  </si>
  <si>
    <t>TOTAL PENALIDADES AL MES DE  DICIEMBRE 2021</t>
  </si>
  <si>
    <t>PENALIDADES RDR CORRESPONDIENTE AL MES DE DICIEMBRE 2021</t>
  </si>
  <si>
    <t>GOBIERNO REGIONAL CAJAMARCA</t>
  </si>
  <si>
    <t xml:space="preserve"> </t>
  </si>
  <si>
    <t>DIRECCION REGIONAL DE ADMINISTRACION</t>
  </si>
  <si>
    <t>DIRECCION DE TESORERIA</t>
  </si>
  <si>
    <t>COMPROBANTE DE PAGO</t>
  </si>
  <si>
    <t>CHEQUE/ CO</t>
  </si>
  <si>
    <t>NOMBRE DEL PROVEEDOR</t>
  </si>
  <si>
    <t>MONTO S/</t>
  </si>
  <si>
    <t>SIAF DEPOSITO</t>
  </si>
  <si>
    <t>PAPELETA T-6</t>
  </si>
  <si>
    <t>FTE . FTO.</t>
  </si>
  <si>
    <t>CONDICION</t>
  </si>
  <si>
    <t>FUENTE</t>
  </si>
  <si>
    <t>PARTIDA</t>
  </si>
  <si>
    <t>00030-1-2</t>
  </si>
  <si>
    <t>0000007407</t>
  </si>
  <si>
    <t>22000006</t>
  </si>
  <si>
    <t xml:space="preserve">INVERSIONES POLO - CESPEDES CONTRATISTAS S.A.C.                                                                                                       </t>
  </si>
  <si>
    <t>PENALIDAD APLICADA A:  INVERSIONES POLO - CESPEDES CONTRATISTAS S.A.C. CONTRATACIÓN DEL SERVICIO PARA REALIZAR DIAGNÓSTICO GENERAL DE LA CAMIONETA WOLKSWAGEN DE PLACA EGT-056, ASIGANADA A LA DIRECCIÓN REGIONAL DE TRABAJO Y PROMOCIÓN DEL EMPLEO.</t>
  </si>
  <si>
    <t>CONSENTIDA</t>
  </si>
  <si>
    <t>ANALISIS DE LA DIRECCIÓN DE TESORERÍA</t>
  </si>
  <si>
    <t>23</t>
  </si>
  <si>
    <t>0006-2-3</t>
  </si>
  <si>
    <t>0000001840</t>
  </si>
  <si>
    <t>22000015</t>
  </si>
  <si>
    <t xml:space="preserve">BERNAL DIAZ DANIEL                                                                                                                                    </t>
  </si>
  <si>
    <t>PENALIDAD APLICADA A: BERNAL DIAZ DANIEL CCMN N° 347 SERVICIO DE SUPERVICION DE ELABORACION DE EXPEDIENTE TECNICO IOARR, PARA LA SUB GERENCIA DE ESTUDIOS DEL GOBIERNO REGIONAL DE CAJAMARCA SEGUN PEDIDO DE SERVICIO N° 180</t>
  </si>
  <si>
    <t>0000000367</t>
  </si>
  <si>
    <t>22000290</t>
  </si>
  <si>
    <t>OFICIO D139-2022-GR.CAJ-GRI/SGE DEL 22.02.2022</t>
  </si>
  <si>
    <t>26</t>
  </si>
  <si>
    <t>00060-2-5</t>
  </si>
  <si>
    <t>0000006965</t>
  </si>
  <si>
    <t>22000017</t>
  </si>
  <si>
    <t xml:space="preserve">CENTRO DE DESARROLLO E INNOVACION EN TI S.A.C.                                                                                                        </t>
  </si>
  <si>
    <t>PENALIDAD APLICADA A:  CENTRO DE DESARROLLO E INNOVACION EN TI S.A.C. SERVICIO DE CONSULTORÍA TECNOLÓGICA PARA ALISTAMIENTO DEL PROYECTO DESARROLLO DE LAS CAPACIDADES INNOVADORAS, EN EDUCACIÓN JUNTO A LA ONU PRIMER ENTREGABLE. O/S N° 1214-2021</t>
  </si>
  <si>
    <t>0000007198</t>
  </si>
  <si>
    <t>22000018</t>
  </si>
  <si>
    <t xml:space="preserve">LO JUSTO S.A.C.                                                                                                                                       </t>
  </si>
  <si>
    <t>PENALIDAD APLICADA A: LO JUSTO S.A.C. POR EL SERVICIO DE MANTENIMIENTO PREVENTIVO Y CALI BRACIÓN DE EQUIPOS ISOTERMOS DEL LABORATORIO REGIONAL DEL AGUA.</t>
  </si>
  <si>
    <t>00066-2-3</t>
  </si>
  <si>
    <t>0000007337</t>
  </si>
  <si>
    <t>22000019</t>
  </si>
  <si>
    <t xml:space="preserve">AURA COMUNICACIONES E.I.R.L.                                                                                                                          </t>
  </si>
  <si>
    <t>PENALIDAD APLICADA A:  AURA COMUNICACIONES E.I.R.L. CONTRATACIÓN DEL SERVICIO PARA REALIZACIÓN DE VIDEOS AUDIOVISUALES Y REVISTA DIGITAL</t>
  </si>
  <si>
    <t>0021</t>
  </si>
  <si>
    <t>0000001890</t>
  </si>
  <si>
    <t>22000039</t>
  </si>
  <si>
    <t xml:space="preserve">JULCA CHACON JOHN FRANCIS                                                                                                                             </t>
  </si>
  <si>
    <t xml:space="preserve"> PENALIDAD APLICADA A: JULCA CHACON JOHN FRANCIS - VALORIZACION DE SUPERVISION DE OBRA N° 05 - INSTALACION DEL SERVICIO EDUCATIVO ESCOLARIZADO DEL NIVEL INICIAL EN LAS LOCALIDADES DE LA TOTORA, EL PALMITO Y TALLAPAMPA, MULTIDISTRITAL -SAN MIGUEL- CAJAMARCA, SEGÚN OFICIO N° D000437-2021-GRC-SGSL.</t>
  </si>
  <si>
    <t>0000000317</t>
  </si>
  <si>
    <t>22000248</t>
  </si>
  <si>
    <t>19 T/R "F"</t>
  </si>
  <si>
    <t>SGSL</t>
  </si>
  <si>
    <t>0080</t>
  </si>
  <si>
    <t>0000002869</t>
  </si>
  <si>
    <t>16579831</t>
  </si>
  <si>
    <t xml:space="preserve">MARTOS PESANTES JHONATAN EDUARDO                                                                                                                      </t>
  </si>
  <si>
    <t xml:space="preserve"> PENALIDAD APLICADA A: MARTOS PESANTES JHONATAN EDUARDO                                                                                                                       SEGUN INFORME N° D00989-2021GRC-DA-JMM DE MARTOS PESANTES JHONATAN EDUARDO - SERVICIOS DE CLASIFICACIÓN Y REGISTRO DE LOS ACTOS ADMINISTRATIVOS, RESOLUCIONES JUDICIALES Y DEMÁS DERIVADOS A LA OFICINA DE PROCURADURIA PUBLICA</t>
  </si>
  <si>
    <t>0081</t>
  </si>
  <si>
    <t>0000002696</t>
  </si>
  <si>
    <t>16579833</t>
  </si>
  <si>
    <t xml:space="preserve">CASTILLO CUZCO MARGARITA DEL CARMEN                                                                                                                   </t>
  </si>
  <si>
    <t>PENALIDAD APLICADA A: CASTILLO CUZCO MARGARITA DEL CARMEN - SERVICIO DE ANALISTA FUNCIONAL - INSTRUMENTALISTA DE QUIMICA PARA EL LABORATORIO REGIONAL DE AGUA DEL GOBIERNO REGIONAL DE CAJAMARCA SEGUN PEDIDO DE SERVICIO N° 511,O/S N° 410</t>
  </si>
  <si>
    <t>0000000136</t>
  </si>
  <si>
    <t>22000119</t>
  </si>
  <si>
    <t>0082</t>
  </si>
  <si>
    <t>0000002651</t>
  </si>
  <si>
    <t>16579834</t>
  </si>
  <si>
    <t xml:space="preserve">VEREAU AGUILERA GUILLERMO AUGUSTO                                                                                                                     </t>
  </si>
  <si>
    <t xml:space="preserve"> PENALIDAD APLICADA A: VEREAU AGUILERA GUILLERMO AUGUSTO - CONTRATACIÓN DE UNA PERSONA NATURAL PARA REALIZAR EL SERVICIO DE SELECCIÓN Y ORGANIZACIÓN DE DOCUMENTOS DE LA PROCURADURIA PUBLICA REGIONAL PERIODO ENERO A DICIEMBRE DEL 1994 - 1996 PARA SU ELIMINACIÓN N EL ARCHIVO CENTRAL, SEGUN O/S N° 398 (SEGUNDO ENTREGABLE).</t>
  </si>
  <si>
    <t>0000000137</t>
  </si>
  <si>
    <t>22000120</t>
  </si>
  <si>
    <t>0083</t>
  </si>
  <si>
    <t>0000002355</t>
  </si>
  <si>
    <t>16579835</t>
  </si>
  <si>
    <t xml:space="preserve">GRUPO IAP SOCIEDAD ANONIMA CERRADA - GRUPO IAP S.A.C.                                                                                                 </t>
  </si>
  <si>
    <t>PENALIDAD APLICADA A: GRUPO IAP SOCIEDAD ANONIMA CERRADA - ADQUISICIÓN DE LLANTAS 265/70R16 PARA LA CAMIONETA MARCA VOLKSWAGEN, MODELO AMAROK DE PLACA EGT-056 PERTENECIENTE A LA DIRECCIÓN REGIONAL DE TRABAJO Y PROMOCIÓN DEL EMPLEO, MEDIANTE CATÁLOGO ELECTRÓNICO DE ACUERDO MARCO.</t>
  </si>
  <si>
    <t>0000000138</t>
  </si>
  <si>
    <t>22000121</t>
  </si>
  <si>
    <t>0084</t>
  </si>
  <si>
    <t>0000002200</t>
  </si>
  <si>
    <t>16579836</t>
  </si>
  <si>
    <t xml:space="preserve">ASTOPILCO CAMPOS LUZ FABIOLA                                                                                                                          </t>
  </si>
  <si>
    <t>PENALIDAD APLICADA A: ASTOPILCO CAMPOS LUZ FABIOLA - SERVICIO DE ELABORACION DE CONTESTACIONES DE DEMANDAS CONTENCIOSO ADMINISTRATIVA , LABORALES Y CONSTITUCIONALES, ELABORACION DE ESCRITOS. SEGUN O/S N° 332.(SEGUNDO ENTREGABLE).</t>
  </si>
  <si>
    <t>0000000139</t>
  </si>
  <si>
    <t>22000122</t>
  </si>
  <si>
    <t>0085</t>
  </si>
  <si>
    <t>0000002012</t>
  </si>
  <si>
    <t>16579837</t>
  </si>
  <si>
    <t xml:space="preserve">FLORES CORTEZ HENRY                                                                                                                                   </t>
  </si>
  <si>
    <t xml:space="preserve"> PENALIDAD APLICADA A:  FLORES CORTEZ HENRY - SERVICIO PARA LA ELABORACIÓN DE PROYECTOS DE CONTESTACIONES DE DEMANDAS CIVILES PARA LA PROCURADURIA PUBLICA REGIONAL DEL GRC. SEGUN O/S N° 300 (SEGUNDO ENTREGABLE) .</t>
  </si>
  <si>
    <t>0000000140</t>
  </si>
  <si>
    <t>22000123</t>
  </si>
  <si>
    <t>0086</t>
  </si>
  <si>
    <t>0000001930</t>
  </si>
  <si>
    <t>16579838</t>
  </si>
  <si>
    <t xml:space="preserve">DURCOR LOGISTIC S.R.L.                                                                                                                                </t>
  </si>
  <si>
    <t xml:space="preserve"> PENALIDAD APLICADA A: DURCOR LOGISTIC SRL - ADQUISICION DE TONER, POR CATALOGO ELECTRONICO DE CONVENIO MARCO, PARA LA DIRECCION REGIONAL DE ENERGIA Y MINASDE LA SEDE DEL GOBIERNO REGIONAL, SEGUN O/C N° 130.</t>
  </si>
  <si>
    <t>22000124</t>
  </si>
  <si>
    <t>0087</t>
  </si>
  <si>
    <t>0000001037</t>
  </si>
  <si>
    <t>16579839</t>
  </si>
  <si>
    <t xml:space="preserve">VELASQUEZ HILARIO DAVIS FRANK                                                                                                                         </t>
  </si>
  <si>
    <t>PENALIDAD APLICADA A: VELASQUEZ HILARIO DAVIS FRANK - SERVICIO DE UN INGENIERO CIVIL PARA EL ESTUDIO DE SUELO ELABORACION DE EXPEDIENTE TECNICO PARA CONSTRUCCION DEL TECHO DE LA PLATAFORMA MULTIUSOS DEL GOBIERNO REGIONAL DE CAJAMARCA. PEDIDO DE SERVICO N° 217</t>
  </si>
  <si>
    <t>0000000142</t>
  </si>
  <si>
    <t>22000125</t>
  </si>
  <si>
    <t>0088</t>
  </si>
  <si>
    <t>0000006559</t>
  </si>
  <si>
    <t>16579840</t>
  </si>
  <si>
    <t xml:space="preserve">JAMARY SERVICIOS GENERALES S.R.L.                                                                                                                     </t>
  </si>
  <si>
    <t>PENALIDAD APLICADA A : JAMARY SERVICIOS GENERALES S.R.L., ADQUISICION DE TONER PARA PROCURADURIA PUBLICA, SEGUN O/C N° 511.</t>
  </si>
  <si>
    <t>0000000144</t>
  </si>
  <si>
    <t>22000126</t>
  </si>
  <si>
    <t>0089</t>
  </si>
  <si>
    <t>0000005902</t>
  </si>
  <si>
    <t>16579841</t>
  </si>
  <si>
    <t xml:space="preserve"> PENALIDAD APLICADA A: JAMARY SERVICIOS GENERALES S.R.L. ADQUISICION DE UPS, PARA LA SUB GERENCIA DEPRESUPUESTO Y TRIBUTACION, SEGUN O/C N° 448.</t>
  </si>
  <si>
    <t>0000000145</t>
  </si>
  <si>
    <t>22000127</t>
  </si>
  <si>
    <t>0090</t>
  </si>
  <si>
    <t>0000004711</t>
  </si>
  <si>
    <t>16579842</t>
  </si>
  <si>
    <t xml:space="preserve">CONTRERAS TARRILLO MADELEYNE JAZMIN                                                                                                                   </t>
  </si>
  <si>
    <t>PENALIDAD APLICADA A: CONTRERAS TARRILLO MADELEYNE JAZMIN CONTRATACIÓN DE SERVICI OS PARA REVISIÓN DE EXPEDIENTES CON MULTA, PROYECCIÓN DE RESOLUCIONES,SEGUN O/S N° 756 ( SEGUNDO ENTREGABLE).</t>
  </si>
  <si>
    <t>0000000146</t>
  </si>
  <si>
    <t>22000128</t>
  </si>
  <si>
    <t>0091</t>
  </si>
  <si>
    <t>0000004304</t>
  </si>
  <si>
    <t>16579843</t>
  </si>
  <si>
    <t xml:space="preserve">MARTINEZ ZUÑIGA ODALIZ MERCY                                                                                                                          </t>
  </si>
  <si>
    <t>PENALIDAD APLICADA A: ODALIZ MERCY MARTINEZ ZUÑIGA - SERVICIOS PARA DIGITALIZACIÓN DE EXPEDIENTES DEL ARCHIVO DE LA DIRECCIÓN REGIONAL DE TRABAJO Y PROMOCION DEL EMPLEO, SEGUN O/S N° 662 (TERCER ENTREGABLE).</t>
  </si>
  <si>
    <t>0000000147</t>
  </si>
  <si>
    <t>22000129</t>
  </si>
  <si>
    <t>0092</t>
  </si>
  <si>
    <t>0000003933</t>
  </si>
  <si>
    <t>16579844</t>
  </si>
  <si>
    <t xml:space="preserve">ALARCON SALDAÑA DAMMARIS MELYSSA                                                                                                                      </t>
  </si>
  <si>
    <t>PENALIDAD APLICADA A: ALARCON SALDAÑA DAMMARIS MELYSSA - SERVICIOS PARA BRINDAR INFORMACION AL CIUDADANO DE LOS SERVICIOS QUE BRINDA LA DIRECCION REGIONAL DE TRABAJO Y PROMOCIÓN DEL EMPLEO EN EL CENTRO MAC, UBICADO EN EL REAL PLAZ</t>
  </si>
  <si>
    <t>0093-02-03</t>
  </si>
  <si>
    <t>0000001582</t>
  </si>
  <si>
    <t>22000046</t>
  </si>
  <si>
    <t xml:space="preserve">PERU FAX COURIER E.I.R.LTDA </t>
  </si>
  <si>
    <t>PENALIDAD APLICADA A: PERU FAX COURIER E.I.R.LTDA - SERVICIO DE MENSAJERIA A NIVEL, LOCAL, REGIONAL Y NACIONAL PARA LA ZONA DE TRABAJO - CAJAMARCA, SEGUN O/S N° 222</t>
  </si>
  <si>
    <t>0094-01-02</t>
  </si>
  <si>
    <t>22000047</t>
  </si>
  <si>
    <t>PENALIDAD APLICADA A: PERU FAX COURIER E.I.R.LTDA - SERVICIODE MENSAJERIA A NIVEL, LOCAL, REGIONAL Y NACIONAL PARA LA ZONA DE TRABAJO - CAJAMARCA, SEGUN O/S N° 222</t>
  </si>
  <si>
    <t>0095-01-02</t>
  </si>
  <si>
    <t>22000048</t>
  </si>
  <si>
    <t>PENALIDAD APLICADA A:  PERU FAX COURIER E.I.R.LTDA - SERVICIODE MENSAJERIA A NIVEL, LOCAL, REGIONAL Y NACIONAL PARA LA ZONA DE TRABAJO - CAJAMARCA, SEGUN O/S N° 222</t>
  </si>
  <si>
    <t>0096-01-02</t>
  </si>
  <si>
    <t>22000049</t>
  </si>
  <si>
    <t>0097-01-02</t>
  </si>
  <si>
    <t>22000050</t>
  </si>
  <si>
    <t>00023-1-2</t>
  </si>
  <si>
    <t>0000002349</t>
  </si>
  <si>
    <t>22000051</t>
  </si>
  <si>
    <t xml:space="preserve">NEIRA COSAVALENTE ALONSO ISMAEL                                                                                                                       </t>
  </si>
  <si>
    <t>PENALIDAD APLICADA A:  NEIRA COSAVALENTE ALONSO ISMAEL - SERVICIO DE CONSULTORÍA PARA LA INTERVENCIÓN DEL COMPONENTE TÉCNICO ENLA IMPLEMENTACIÓN DE LAS ACTIVIDADES DE OPTIMIZACIÓN DEL SERVICIOS DE AGUA POTABLE EN LAS LOCALIDADES DE SIRACAT, DISTRITO DE COSPAN</t>
  </si>
  <si>
    <t>00098-1-2</t>
  </si>
  <si>
    <t>0000006432</t>
  </si>
  <si>
    <t>22000029</t>
  </si>
  <si>
    <t>PENALIDAD APLICADA A: FLORES CORTEZ HENRY ELABORACIÓN DE PROYECTOS DE CONTESTACIONES DE DEMANDAS CIVILES, CONTENCIOSO ADMINISTRATIVA, LABORAL, PENAL Y CONSTITUCIONAL, ELABORACIÓN DE PROYECTOS DE ESCRITOS. O/S N° 1082 PRIMER ENTREGABLE</t>
  </si>
  <si>
    <t>0000002267</t>
  </si>
  <si>
    <t>16579860</t>
  </si>
  <si>
    <t>MARIN MEDINA ELVER JHON</t>
  </si>
  <si>
    <t>PENALIDAD APLICADA A: MARIN MEDINA ELVER JHON - SERVICIOS DE UN TERCERO EN TEMAS OPERATIVOS Y ADMINISTRATIVOS DE CLASIFICACION Y SEGUIMEINTO DE VIATICOS DEL AREA DE CONTABILIDAD DEL GRC, SEGÚN O/S N° 330 (TERCERA ARMADA)</t>
  </si>
  <si>
    <t>0000000230</t>
  </si>
  <si>
    <t>22000193</t>
  </si>
  <si>
    <t>0000001929</t>
  </si>
  <si>
    <t>16579857</t>
  </si>
  <si>
    <t xml:space="preserve">MARTINEZ MIRANDA ANA ELSA                                                                                                                             </t>
  </si>
  <si>
    <t xml:space="preserve"> PENALIDAD APLICADA A: MARTINEZ MIRANDA ANAELSA - SERVICIO DE ALQUILER DE INMUEBLE PARA EL FUNCIONAMIENTO "PROGRAMA REGIONAL - OPTIMIZACIÓN DEL SERVICIO DE AGUA POTABLE EN EL ÁMBITO RURAL DEL DEPARTAMENTO DE CAJAMARCA - AGUA SEGURA" D</t>
  </si>
  <si>
    <t>0000000227</t>
  </si>
  <si>
    <t>22000190</t>
  </si>
  <si>
    <t>142</t>
  </si>
  <si>
    <t>0000000292</t>
  </si>
  <si>
    <t>16579846</t>
  </si>
  <si>
    <t xml:space="preserve">BAZAN CABANILLAS MATTHEUS CALEB                                                                                                                       </t>
  </si>
  <si>
    <t xml:space="preserve">  PENALIDAD APLICADA A: BAZAN CABANILLAS MATTHEUS CALEB. SERVICIO DE ASESORAMIENTO TÉCNICO EN LOS PROCESOS PARA L A EJECUCION DE PROYECTOS BAJO LA MODALIDAD DE OBRAS POR IMPUESTOS DE LA SUB GERNECIA DE PROMOCION DE INVERSION PRIVADA. </t>
  </si>
  <si>
    <t>0000000440</t>
  </si>
  <si>
    <t>22000307</t>
  </si>
  <si>
    <t>143</t>
  </si>
  <si>
    <t>0000000899</t>
  </si>
  <si>
    <t>16579847</t>
  </si>
  <si>
    <t xml:space="preserve">BARBOZA VARGAS GLADIS LILIAN                                                                                                                          </t>
  </si>
  <si>
    <t xml:space="preserve">  PENALIDAD APLICADA A:  BARBOZA VARGAS GLADIS LILIAN PAO283 - SERVICIO DE EMPASTADO DE DOCUMENTOS PRESUPUESTARIO DE LA SUBGERENCIA DE PRESUPUESTO SEGUN PEDIDO DE SERVICIO N° 00200 O/S N° 145</t>
  </si>
  <si>
    <t>0000000441</t>
  </si>
  <si>
    <t>22000308</t>
  </si>
  <si>
    <t>144</t>
  </si>
  <si>
    <t>0000001245</t>
  </si>
  <si>
    <t>16579848</t>
  </si>
  <si>
    <t xml:space="preserve">ZTEC S.R.L.                                                                                                                                           </t>
  </si>
  <si>
    <t>PENALIDAD APLICADA A: ZTEC S.R.L. ADQUISICION DE VIDEO CAMARAS, SEGUN PEDIDO DE COMPRA N° 350, SEGUN O/C N° 51.</t>
  </si>
  <si>
    <t>0000000442</t>
  </si>
  <si>
    <t>22000317</t>
  </si>
  <si>
    <t>145</t>
  </si>
  <si>
    <t>0000001262</t>
  </si>
  <si>
    <t>16579849</t>
  </si>
  <si>
    <t xml:space="preserve">SUPPLIER GC E.I.R.L.                                                                                                                                  </t>
  </si>
  <si>
    <t>PENALIDAD APLICADA A: SUPPLIER GC E.I.R.L. COMPROMISO POR LA ADQUISICION DE VESTU ARIO, SEGUN PEDIDO DE COMPRA N° 302</t>
  </si>
  <si>
    <t>0000000206</t>
  </si>
  <si>
    <t>22000180</t>
  </si>
  <si>
    <t>146</t>
  </si>
  <si>
    <t>0000001270</t>
  </si>
  <si>
    <t>16579850</t>
  </si>
  <si>
    <t xml:space="preserve">SERVICIOS MULTIPLES J A HERMANOS S.R.L.                                                                                                               </t>
  </si>
  <si>
    <t>PENALIDAD APLICADA A:  SERVICIOS MULTIPLES J A HERMANOSS.R.L. - ADQUISICION DE RESPUESTOS PARA CAMIONETA PLACA EGT-030 MAZDA, SEGUN PEDIDO DE COMPRA N° 346</t>
  </si>
  <si>
    <t>0000000196</t>
  </si>
  <si>
    <t>22000165</t>
  </si>
  <si>
    <t>147</t>
  </si>
  <si>
    <t>0000001563</t>
  </si>
  <si>
    <t>16579851</t>
  </si>
  <si>
    <t xml:space="preserve">SANGAY ROMERO MOISES                                                                                                                                  </t>
  </si>
  <si>
    <t>PENALIDAD APLICADA A:  MOISES SANGAY ROMERO, POR EL SERVICIO DE COMUNICACIONALES GRAFICOS, ESCRITOS Y AUDIOVISUALES DENTRO DE LA GRDS, SEGUN O/S N° 220.</t>
  </si>
  <si>
    <t>0000000211</t>
  </si>
  <si>
    <t>22000181</t>
  </si>
  <si>
    <t>148</t>
  </si>
  <si>
    <t>0000001566</t>
  </si>
  <si>
    <t>16579852</t>
  </si>
  <si>
    <t xml:space="preserve">VALENZUELA BRICEÑO DANIELA LISBETT                                                                                                                    </t>
  </si>
  <si>
    <t xml:space="preserve"> PENALIDAD APLICADA A: VALENZUELA BRICEÑO DANIELA LISBETT- SERVICIOS PARA LA ELABORACION DE PROYECTOS DE CONTESTACIONES DE DEMANDAS CIVILES, SEGUN O/S N° 218.</t>
  </si>
  <si>
    <t>0000000215</t>
  </si>
  <si>
    <t>22000182</t>
  </si>
  <si>
    <t>149</t>
  </si>
  <si>
    <t>0000001732</t>
  </si>
  <si>
    <t>16579853</t>
  </si>
  <si>
    <t xml:space="preserve">ALVITEZ YECKLE JUAN ANGEL RAFAEL                                                                                                                      </t>
  </si>
  <si>
    <t>PENALIDAD APLICADA PARA ALVITEZ YECKLE JUAN ANGEL RAFAEL - SERVICIO DE DISEÑO DE PIEZAS GRAFICAS PARA LA AMBENTACION DEL SET DEL CANAL DIGITAL Y LAS REDES SOCIALES DEL GRC, SEGUN PEDIDO DE SERVICIO N°253, O/S N° 240 (SEGUNDO ENTREGABLE)</t>
  </si>
  <si>
    <t>0000000218</t>
  </si>
  <si>
    <t>22000183</t>
  </si>
  <si>
    <t>150</t>
  </si>
  <si>
    <t>0000001783</t>
  </si>
  <si>
    <t>16579854</t>
  </si>
  <si>
    <t xml:space="preserve">SALDAÑA CHANDUCAS LUIS FERNANDO                                                                                                                       </t>
  </si>
  <si>
    <t xml:space="preserve"> PENALIDAD APLICADA A: SALDAÑA CHANDUCAS LUIS FERNANDO - SERVICIOS ESPECIALIZADO EN COMPUTACION, CCMN 535, PEDIDO DE SERVICIO N° 243, SEGUN O/ S N° 247.</t>
  </si>
  <si>
    <t>0000000220</t>
  </si>
  <si>
    <t>22000184</t>
  </si>
  <si>
    <t>151</t>
  </si>
  <si>
    <t>0000001875</t>
  </si>
  <si>
    <t>16579855</t>
  </si>
  <si>
    <t xml:space="preserve">RABANAL VALDEZ JOSE ALBERTO                                                                                                                           </t>
  </si>
  <si>
    <t xml:space="preserve"> PENALIDAD APLICADA A:  RABANAL VALDEZ JOSE ALBERTO -CONTRATACIÓN DE UNA PERSONA NATURAL O JURÍDICA PARA QUE CUMPLA LABORES DE TECNICO SONIDISTA EN EL CANAL DIGITAL DEL GOBIERNO REGIONAL DE CAJAMARCA SEGUN O/S N° 262.(SEGUNDO ENTREGABLE).</t>
  </si>
  <si>
    <t>0000000221</t>
  </si>
  <si>
    <t>22000185</t>
  </si>
  <si>
    <t>152</t>
  </si>
  <si>
    <t>0000001908</t>
  </si>
  <si>
    <t>16579856</t>
  </si>
  <si>
    <t xml:space="preserve">OGAMIG S.A.C.                                                                                                                                         </t>
  </si>
  <si>
    <t xml:space="preserve"> PENALIDAD APLICADA A: OGAMIG S.A.C ADQUISICIÓN DE NOTAS AUTOADHESIVAS, PARA LAS               DIFERENTES AREAS DEL GOBIERNO REGIONAL DE CAJAMARCA MEDIANTE CATÁLOGO ELCTRÓNICO DE ACUERDO MARCO SEGUN O/C N° 128</t>
  </si>
  <si>
    <t>0000000226</t>
  </si>
  <si>
    <t>22000189</t>
  </si>
  <si>
    <t>153</t>
  </si>
  <si>
    <t>0000001987</t>
  </si>
  <si>
    <t>16579858</t>
  </si>
  <si>
    <t xml:space="preserve">MAMANI CRUZ MARIBEL LUCILA                                                                                                                            </t>
  </si>
  <si>
    <t xml:space="preserve"> PENALIDAD APLICADA A:  MAMANI CRUZ MARIBEL LUCILA , SERVICIOS PARA EL OBSERVATORIO SOCIO ECONOMICO LABORAL (OSEL) DE LA DIRECCION REGIONAL DE TRABAJO Y PROMOCION DE EMPLEO SEGUN O/S N° 293.(SEGUN ENTREGABLE)</t>
  </si>
  <si>
    <t>0000000228</t>
  </si>
  <si>
    <t>22000191</t>
  </si>
  <si>
    <t>154</t>
  </si>
  <si>
    <t>0000002266</t>
  </si>
  <si>
    <t>16579859</t>
  </si>
  <si>
    <t xml:space="preserve">CENTURION TIRADO JOSE JOEL                                                                                                                            </t>
  </si>
  <si>
    <t xml:space="preserve"> PENALIDAD APLICADA A: CENTURION TIRADO JOSE JOEL - SERVICIOS DE UN TERCERO EN TEMAS OPERATIVOS DE CLASIFICACION Y ORDENAMIENTO EN LA DIRECCION DE CONTABILIDAD DE LA SEDE DEL GOBIERNO REGIONAL DE CAJAMARCA, SEGUN O/S N° 329.(TERCER ENTRE</t>
  </si>
  <si>
    <t>0000000229</t>
  </si>
  <si>
    <t>22000192</t>
  </si>
  <si>
    <t>0000002347</t>
  </si>
  <si>
    <t>16579861</t>
  </si>
  <si>
    <t xml:space="preserve">URTEAGA DE ROMERO MARTA JULIA                                                                                                                         </t>
  </si>
  <si>
    <t>PENALIDAD APLICADA A: URTEAGA DE ROMERO MARTA JULIA - ADQUISICION DE EQUIPO DE COMPUTO PARA LA SUB GERENCIA DE ACONDICIONAMIENTO TERRITORIAL DE LA SEDE DEL GOBIERNO REGIONAL DE CAJMARCA. SEGUN PEDIDO DE COMPRA N° 262, SEGUN O/C N° 170.</t>
  </si>
  <si>
    <t>0000000231</t>
  </si>
  <si>
    <t>22000194</t>
  </si>
  <si>
    <t>0000002488</t>
  </si>
  <si>
    <t>16579862</t>
  </si>
  <si>
    <t xml:space="preserve">LIZA LOPEZ JAVIER ANTONIO                                                                                                                             </t>
  </si>
  <si>
    <t>PENALIDAD APLICADA A:  LIZA LOPEZ JAVIER ANTONIO - ADQUISICIÓN DE ÚTILES DE ESCRITORIO PARA LAS DIFERENTES AREAS DEL GRC MEDIANTE CATÁLOGO ELECTRÓNICO DE ACUERDO MARCO, SEGÚN O7C N° 185.</t>
  </si>
  <si>
    <t>0000000232</t>
  </si>
  <si>
    <t>22000204</t>
  </si>
  <si>
    <t>0000002489</t>
  </si>
  <si>
    <t>16579863</t>
  </si>
  <si>
    <t xml:space="preserve">GRUPO LC PERU SOCIEDAD ANONIMA CERRADA                                                                                                                </t>
  </si>
  <si>
    <t>PENALIDAD APLICADA A:  GRUPO LC PERU SOCIEDAD ANONIMA CERRADA - ADQUISICIÓN DE ÚTILES DE ESCRITORIO PARA LAS DIFERENTES AREAS DEL GOBIERNO REGIONAL DE CAJAMARCA, MEDIANTE CATÁLOGO ELECTRÓNICO DE ACUERDO MARCO, SEGÚN O/C N° 186</t>
  </si>
  <si>
    <t>0000000237</t>
  </si>
  <si>
    <t>22000195</t>
  </si>
  <si>
    <t>0000002581</t>
  </si>
  <si>
    <t>16579864</t>
  </si>
  <si>
    <t xml:space="preserve">MENDOZA CAMPOS MARCOS ANTONIO                                                                                                                         </t>
  </si>
  <si>
    <t xml:space="preserve"> PENALIDAD APLICADA A: MENDOZA CAMPOS MARCOS ANTONIO - SERVICIOS DE MONITOREO EN EL DESARROLLO DE PROYECTOS INFORMÁTICOS PARA MYPES, DESARROLLO EN EL CITE DIGITAL, SEGUN O/S N° 390, (SEGUNDO ENTREGABLE).</t>
  </si>
  <si>
    <t>0000000243</t>
  </si>
  <si>
    <t>22000196</t>
  </si>
  <si>
    <t>163</t>
  </si>
  <si>
    <t>0000002657</t>
  </si>
  <si>
    <t>16579865</t>
  </si>
  <si>
    <t xml:space="preserve">CAVISERVIS EMPRESA INDIVIDUAL DE RESPONSABILIDAD LIMITADA                                                                                             </t>
  </si>
  <si>
    <t xml:space="preserve"> PENALIDAD APLICADA A:  CAVISERVIS E.I.R.L - ADQUISICIÓN DE ÚTILES DE ASEO, LIMPIEZA Y TOCADOR PARA LA SUB GERENCIA DE PROGRAMACIÓN E INVERSIÓN PÚBLICA, SEGUN O/C N° 197.</t>
  </si>
  <si>
    <t>0000000249</t>
  </si>
  <si>
    <t>22000197</t>
  </si>
  <si>
    <t>0000002658</t>
  </si>
  <si>
    <t>16579866</t>
  </si>
  <si>
    <t xml:space="preserve"> PENALIDAD APLICADA A: CAVISERVIS E.I.R.L - ADQUISICIÓNDE MATERIALES DE ASEO Y LIMPIEZA PARA LA OFICINA DE LA SUBGERENCIA DE PROMOCIÓN DE LA INVERSÍON PRIVADA, SEGUN O/C N°198.</t>
  </si>
  <si>
    <t>0000000250</t>
  </si>
  <si>
    <t>22000198</t>
  </si>
  <si>
    <t>0000002667</t>
  </si>
  <si>
    <t>16579867</t>
  </si>
  <si>
    <t xml:space="preserve">RAMOS CHUQUIRUNA FLORENTINA                                                                                                                           </t>
  </si>
  <si>
    <t xml:space="preserve"> PENALIDAD APLICADA A: RAMOS CHUQUIRUNA FLORENTINA - CONTRATACION DE MANO DE OBRA PARA EL MANTENIMIENTO DE LA CAMIONETADE PLACA EGJ-064, MARCA TOYOTA, HILUX 4X4 COLOR GRIS OSCURO MATALICO DE LA SEDE DEL GOBIERNO REGIONAL DE CAJAMARCA, SEGUN O/S N° 405</t>
  </si>
  <si>
    <t>0000000251</t>
  </si>
  <si>
    <t>22000199</t>
  </si>
  <si>
    <t>0000002808</t>
  </si>
  <si>
    <t>16579868</t>
  </si>
  <si>
    <t xml:space="preserve">C &amp; CO INDUSTRIA AGROPECUARIA EIRL                                                                                                                    </t>
  </si>
  <si>
    <t>PENALIDAD APLICADA A: C &amp; CO INDUSTRIA AGROPECUARIA EIRL - ADQUISICION DE SILLAS GIRATORIA MEDIANTE CATLOGO ELECTRONICO - PERU COMPRAS PARA LA DIRECCION DE COMUNICACIONES Y RELACIONES PUBLICAS DEL GOBIERNO REGIONAL DE CAJAMARCA SEGUN PE</t>
  </si>
  <si>
    <t>0000000278</t>
  </si>
  <si>
    <t>22000218</t>
  </si>
  <si>
    <t>0000002875</t>
  </si>
  <si>
    <t>16579869</t>
  </si>
  <si>
    <t xml:space="preserve">VEREAU E.I.R.L.                                                                                                                                       </t>
  </si>
  <si>
    <t xml:space="preserve"> PENALIDAD APLICADA A: VEREAU E.I.R.L.- CORTINAS DE TELA PARA LA DEVELACIÓN DE PLACAS RECORDATORIAS DE LASOBRAS EJECUTADAS POR EL GOBIERNO REGIONAL DE CAJAMARCA, SEGUN O/C N° 226.</t>
  </si>
  <si>
    <t>0000000279</t>
  </si>
  <si>
    <t>22000219</t>
  </si>
  <si>
    <t>0000003299</t>
  </si>
  <si>
    <t>16579870</t>
  </si>
  <si>
    <t xml:space="preserve">TERAN SALVATIERRA MARIA LIZETH                                                                                                                        </t>
  </si>
  <si>
    <t>PENALIDAD APLICADA A: TERAN SALVATIERRA MARIA LIZETH - SERVICIOS DE UN COMUNICADOR PARA REPORTE DE SINTESISINFORMATIVA PARA LA GERENCIA GENERAL DEL GOBIERNO REGIONAL DE CAJAMARCA, SEGUN O/S N° 510.</t>
  </si>
  <si>
    <t>0000000252</t>
  </si>
  <si>
    <t>22000200</t>
  </si>
  <si>
    <t>169</t>
  </si>
  <si>
    <t>0000003403</t>
  </si>
  <si>
    <t>16579871</t>
  </si>
  <si>
    <t xml:space="preserve">COLCHADO CROCCE NESTOR MARTIN                                                                                                                         </t>
  </si>
  <si>
    <t xml:space="preserve"> PENALIDAD APLICADA A:  COLCHADO CROCCE NESTOR MARTIN, SERVICIOS DE UN COMUNICADOR SOCIAL PARA REALIZAR LA PROMOCION YDIFUSION DE LOS SERVICIOS QUE BRINDA LA DIRECCION REGIONAL DE TRABAJO Y PROMOCION DE EMPLEO, SEGUN O/S N° 529 (PRIMER ENTREGABLE)</t>
  </si>
  <si>
    <t>0000000253</t>
  </si>
  <si>
    <t>22000201</t>
  </si>
  <si>
    <t>16579872</t>
  </si>
  <si>
    <t xml:space="preserve"> PENALIDAD APLICADA A: COLCHADO CROCCE NESTOR MARTIN, SERVICIOS DE UN COMUNICADOR SOCIAL PARA REALIZAR LA PROMOCION Y DIFUSION DE LOS SERVICIOS QUE BRINDA LA DIRECCION REGIONAL DE TRABAJO Y PROMOCION DE EMPLEO, SEGUN O/S N° 529 (SEG</t>
  </si>
  <si>
    <t>0000000254</t>
  </si>
  <si>
    <t>22000202</t>
  </si>
  <si>
    <t>171</t>
  </si>
  <si>
    <t>0000003660</t>
  </si>
  <si>
    <t>16579873</t>
  </si>
  <si>
    <t xml:space="preserve">ANGULO GALLARDO NORA MADELEYNE                                                                                                                        </t>
  </si>
  <si>
    <t xml:space="preserve"> PENALIDAD APLICADA A: ANGULO GALLARDO NORA MADELEYNE - SERVICIO DE COORDINACION DE PLATAFORMA DE ORIENTACION Y ATENCION A LA CIUDADANIA DE LA DIRECCION DE TRANSFORMACION DIGITAL DEL GOBIERNO REGIONAL DE CAJAMARCA SEGUN PEDIDO DE SERVICIO N° 729</t>
  </si>
  <si>
    <t>0000000255</t>
  </si>
  <si>
    <t>22000203</t>
  </si>
  <si>
    <t>0000003674</t>
  </si>
  <si>
    <t>16579874</t>
  </si>
  <si>
    <t xml:space="preserve">MONTEVERDE URTEAGA BRUNELLA VIVIANA                                                                                                                   </t>
  </si>
  <si>
    <t xml:space="preserve"> PENALIDAD APLICADA A: MONTEVERDE URTEAGA BRUNELLA - SERVICIO DE MONITOREO DE ACTIVIDADES PROGRAMADAS EN EL "MAC" DE LADIRECCON REGIONAL DE TRANSFORMACION DIGITAL DEL GOBIERNO REGIONAL DE CAJAMARCA SEGUN PEDIDO DE SERVICIO N° 739,SEGUN O/S N° 571.</t>
  </si>
  <si>
    <t>0000000280</t>
  </si>
  <si>
    <t>22000220</t>
  </si>
  <si>
    <t>173</t>
  </si>
  <si>
    <t>0000003919</t>
  </si>
  <si>
    <t>16579875</t>
  </si>
  <si>
    <t xml:space="preserve">TEJADA CHACON LUIS FERNANDO                                                                                                                           </t>
  </si>
  <si>
    <t>PENALIDAD APLICADA A: TEJADA CHACON LUIS FERNANDO - ADQUISICION DE TINTA PARA IMPRESION BROTHER PARA LA DIRECCION REGIONAL DE TRABAJO Y PROMOCION DEL EMPLEO DE LA SEDE DEL GOBIOERNO REGIONAL DE CAJAMARCA, SEGUN O/C N° 278.</t>
  </si>
  <si>
    <t>0000000256</t>
  </si>
  <si>
    <t>22000205</t>
  </si>
  <si>
    <t>0000004053</t>
  </si>
  <si>
    <t>16579876</t>
  </si>
  <si>
    <t xml:space="preserve">CORPORACION J&amp;V E.I.R.L.                                                                                                                              </t>
  </si>
  <si>
    <t>PENALIDAD APLICADA A: CORPORACION J&amp;V E.I.R.L, ADQUISICION DE CPU Y MONITOR PARA LA DIRECCION REGIONAL DE PRODUCCIONDE LA SEDE DEL GOBIERNO REGIONAL CAJAMARCA, SEGUN O/C N° 294</t>
  </si>
  <si>
    <t>0000000257</t>
  </si>
  <si>
    <t>22000206</t>
  </si>
  <si>
    <t>175</t>
  </si>
  <si>
    <t>0000004098</t>
  </si>
  <si>
    <t>16579877</t>
  </si>
  <si>
    <t xml:space="preserve">COLINA JAEGER INVERSIONES GENERALES E.I.R.L.                                                                                                          </t>
  </si>
  <si>
    <t xml:space="preserve"> PENALIDAD APLICADA A:  COLINA JAEGER INVERSIONES GENERALES E.I.R.L SERVICIOS DE UNA PERSONA NATURAL O JURIDICA CON CONOCIMIENTO EN EDICIÓN DE VIDEO, PARA REALIZAR REPORTAJE AUDIOVISUAL SOBRE "LOS EVENTOS Y ACTIVIDADES POR EL BICENTENARIO DONDE PARTICIPA EL ¨GOBIERNO REGIONAL CAJAMARCA¨</t>
  </si>
  <si>
    <t>0000000258</t>
  </si>
  <si>
    <t>22000207</t>
  </si>
  <si>
    <t>0000004193</t>
  </si>
  <si>
    <t>16579878</t>
  </si>
  <si>
    <t xml:space="preserve">CABANILLAS CASTAÑEDA DIANA ISABEL                                                                                                                     </t>
  </si>
  <si>
    <t xml:space="preserve"> PENALIDAD APLICADA A: CABANILLAS CASTAÑEDA DIANA ISABEL - SERVICIO DE AISTENCIA TECNICA ESPECIALIZADA PARA LOS EXPEDIENTES PAD DE SECRETARIA TECNICA DE PROCEDIMIENTOS ADMINISTRATIVOS DISCIPLINARIOS DE LA SEDE DEL GOBIERNO REGI</t>
  </si>
  <si>
    <t>0000000259</t>
  </si>
  <si>
    <t>22000208</t>
  </si>
  <si>
    <t>0000004421</t>
  </si>
  <si>
    <t>16579879</t>
  </si>
  <si>
    <t xml:space="preserve">CARRERO TANTALEAN WALTER ELMER                                                                                                                        </t>
  </si>
  <si>
    <t>PENALIDAD APLICADA A: CARRERO TANTALEAN WALTER ELMER ,SERVICIO DE FORTALECIMIENTO DE CAPACIDADES EN ELMANEJO TECNICO DEL CAFÉ EN LA COOPERATIVA AGRARIA Y DE SERVICIOS MULTIPLES ILUCAN, SEGUN O/S N° 704.</t>
  </si>
  <si>
    <t>0000000260</t>
  </si>
  <si>
    <t>22000209</t>
  </si>
  <si>
    <t>0000004604</t>
  </si>
  <si>
    <t>16579880</t>
  </si>
  <si>
    <t xml:space="preserve"> PENALIDAD APLICADA A:  FLOREZ CORTEZ HENRY - SERVICIOS JUDICIALES DIVERSOS, PARA PROCURADURIA PUBLICA REGIONAL, SEGUN O/S N 731.(SEGUNDO ENTREGABLE.)</t>
  </si>
  <si>
    <t>0000000261</t>
  </si>
  <si>
    <t>22000210</t>
  </si>
  <si>
    <t>0000004972</t>
  </si>
  <si>
    <t>16579881</t>
  </si>
  <si>
    <t>PENALIDAD APLICADA A: SERVICIOS MULTIPLES J AHERMANOS S.R.L. ADQUISICIÓN DE BIEN ES PARA LA UNIDAD MOVIL DE PLACA EGU-197, MARCA MITSUBISHI, MODELO L200, ASIGNADA A LA SUB GERENCIA DE RECURSOS NATURALES Y ÁREAS NATURALES PROTEGIDAS</t>
  </si>
  <si>
    <t>0000000262</t>
  </si>
  <si>
    <t>22000211</t>
  </si>
  <si>
    <t>0000005903</t>
  </si>
  <si>
    <t>16579882</t>
  </si>
  <si>
    <t xml:space="preserve"> PENALIDAD APLICADA A: JAMARY SERVICIOS GENERALES S.R.L- POR LA ADQUISICION DE UPS, PARA LA UNIDAD FORMULADORA, OREDIS Y SUB GERENCIA DE PROGRAMACION E INVERSION, SEGUN O/S N° 447</t>
  </si>
  <si>
    <t>0000000263</t>
  </si>
  <si>
    <t>22000212</t>
  </si>
  <si>
    <t>0000006379</t>
  </si>
  <si>
    <t>16579884</t>
  </si>
  <si>
    <t xml:space="preserve">MATECNA E.I.R.L.                                                                                                                                      </t>
  </si>
  <si>
    <t xml:space="preserve"> PENALIDAD APLICADA A: MATECNA E.I.R.L.- POR LA ADQUISICION DE BATERIA ATRAVEZ DE ACUERDO MARCO, PARA LA SUB GERENCIA DE RECURSOS NATURALES,SEGUN O/S N° 496.</t>
  </si>
  <si>
    <t>0000000265</t>
  </si>
  <si>
    <t>0035-02-02</t>
  </si>
  <si>
    <t>0000007277</t>
  </si>
  <si>
    <t>16579885</t>
  </si>
  <si>
    <t xml:space="preserve">IMAGEN, GESTION &amp; PROYECTOS S.A.C.                                                                                                                    </t>
  </si>
  <si>
    <t>PENALIDAD APLICADA A:  IMAGEN, GESTION &amp;PROYECTOS S.A.C. PAGO POR VALORIZACIÓN 2 (35%) MEJORAMIENTO Y AMPLIACIÓN DE LOS SERVICIOS DE SALUD DEL ESTABLECIMIENTO DE SALUD TEMBLADERA, DISTRITO DE YONAN, PROV. CONTUMAZÁ - CAJAMARCA</t>
  </si>
  <si>
    <t>0000000443</t>
  </si>
  <si>
    <t>22000309</t>
  </si>
  <si>
    <t>0036</t>
  </si>
  <si>
    <t>0000001430</t>
  </si>
  <si>
    <t>16579890</t>
  </si>
  <si>
    <t xml:space="preserve">QUINONES TROYA LUIS RODOLFO                                                                                                                           </t>
  </si>
  <si>
    <t xml:space="preserve"> PENALIDAD APLICADA A: QUINONES TROYA LUIS RODOLFO. VALORIZACION N° 04 DE SUPERVISION DE LA EJECUCION DEL OBRA: MEJORAMIENTO DE LAS CONDICIONES DEL SERVICIO DE EDUCACION SECUNDARIA EN LA INSTITUCION EDUCATIVA SECUNDARIA NUESTRA SEÑORA DEL CARMEN DISTRITO CELENDIN</t>
  </si>
  <si>
    <t>0000000185</t>
  </si>
  <si>
    <t>22000147</t>
  </si>
  <si>
    <t>0101</t>
  </si>
  <si>
    <t>0000003452</t>
  </si>
  <si>
    <t>16579883</t>
  </si>
  <si>
    <t xml:space="preserve">GRUPO EMPRESARIAL LC S.A.C.                                                                                                                           </t>
  </si>
  <si>
    <t>PENALIDAD APLICADA A: GRUPO EMPRESARIAL LC S.A.C - ADQUISICIÓN DE ÚTILES DE ESCRITORIO PARA LA DIRECCIÓNREGIONAL DE ENERGIA Y MINAS Y LABORATORIO REGIONAL DEL AGUAMEDIANTE CATÁLOGO ELECTRÓNICO DE ACUERDO MARCO, SEGUN O/C N° 259.</t>
  </si>
  <si>
    <t>0000000199</t>
  </si>
  <si>
    <t>22000178</t>
  </si>
  <si>
    <t>0022</t>
  </si>
  <si>
    <t>0000000470</t>
  </si>
  <si>
    <t>16579886</t>
  </si>
  <si>
    <t>PENALIDAD APLICADA A: RODOLFO QUIÑONESTROYA - VALORIZACION N° 02 SUPERVISION DEL PROYECTO "MEJORAMIENTO DE LAS CONDICIONES DEL SERVICIO DE EDUCACION SECUNDARIA EN LA INSTITUCION EDUCATIVA SECUNDARIA NUESTRA SEÑORA DEL CARMEN DISTRITO Y PROVINCIA DE CELENDIN REGION CAJAMARCA"</t>
  </si>
  <si>
    <t>0000000148</t>
  </si>
  <si>
    <t>22000130</t>
  </si>
  <si>
    <t>0023</t>
  </si>
  <si>
    <t>0000001146</t>
  </si>
  <si>
    <t>16579887</t>
  </si>
  <si>
    <t xml:space="preserve"> PENALIDAD APLICADA A: SUPERCONCRETO DEL PERU SA. VALORIZACION DE OBRA N° 05 DE LA EJECUCION DEL PROYECTO: CONSTRUCCION Y MEJORAMIENTO DE LA CARRETERA PE - 3N (BAMBAMARCA) - PACCHA - CHIMBAN - PION - L.D. CON AMAZONAS (EMP. AM-103  EL TRIUNFO). SEGUN OFICIO N° D000276-2021-GR-SGSL.</t>
  </si>
  <si>
    <t>0000000149</t>
  </si>
  <si>
    <t>22000131</t>
  </si>
  <si>
    <t>0024</t>
  </si>
  <si>
    <t>0000001151</t>
  </si>
  <si>
    <t>16579888</t>
  </si>
  <si>
    <t>GRUCONS J &amp; M CONTRATISTAS GENERALES S.A.C</t>
  </si>
  <si>
    <t xml:space="preserve"> PENALIDAD APLICADA A: GRUCONS J &amp; M CONTRATISTAS GENERALES S.A.C - CONSORCIO VIRGEN DE GUADALUPE. VALORIZACION DE OBRA N° 03 DE LA EJECUCION DEL PROYECTO: INSTALACION DEL SERVICIO EDUCATIVO ESCOLARIZADO DEL NIVEL INICIAL EN LAS LOCALIDADES DE LA TOTORA, EL PALMITO Y TALLAPAMPA, MULTIDISTRITAL -SAN MIGUEL- CAJAMARCA</t>
  </si>
  <si>
    <t>0000000444</t>
  </si>
  <si>
    <t>22000310</t>
  </si>
  <si>
    <t>0026</t>
  </si>
  <si>
    <t>0000002053</t>
  </si>
  <si>
    <t>16579891</t>
  </si>
  <si>
    <t xml:space="preserve"> PENALIDAD APLICADA A: DURCOR LOGISTIC SRL - ADQUISICION DE TONER, POR CATALOGO ELECTRONICO DE CONVENIO MARCO, PARA LA SUB GERENCIA DE COPERACION TECNICA INTERNACIONAL DE LA SEDE DEL GOBIERNO REGIONAL, SEGUN O/C N° 142.</t>
  </si>
  <si>
    <t>0000000446</t>
  </si>
  <si>
    <t>22000312</t>
  </si>
  <si>
    <t>0027</t>
  </si>
  <si>
    <t>0000002395</t>
  </si>
  <si>
    <t>16579892</t>
  </si>
  <si>
    <t xml:space="preserve">QUISPE ALFARO ALFREDO                                                                                                                                 </t>
  </si>
  <si>
    <t xml:space="preserve"> PENALIDAD APLICADA A:  QUISPE ALFARO ALFREDO - VALORIZACION DE SUPERVISION DE OBRA N° 09 - CONSTRUCCION DE LA CARRETERA CORTEGANA - SAN ANTONIO - EL CALVARIO - TRES CRUCES - CANDEN, DISTRITO DE CORTEGANA, CELENDIN - CAJAMARCA, SEGÚN OFICIO N° D0005</t>
  </si>
  <si>
    <t>0000000447</t>
  </si>
  <si>
    <t>22000316</t>
  </si>
  <si>
    <t>0028</t>
  </si>
  <si>
    <t>0000002452</t>
  </si>
  <si>
    <t>16579893</t>
  </si>
  <si>
    <t xml:space="preserve">GRUCONS J  &amp; M CONTRATISTAS GENERALES S.A.C.                                                                                                          </t>
  </si>
  <si>
    <t>PENALIDAD APLICADA A: GRUCONS J &amp; M CONTRATISTAS GENERALES S.A.C. - VALORIZACION N° 06 - DEL PROYECTO "INSTALACION DEL SERVICIO EDUCATIVO ESCOLARIZADO DEL NIVEL INICIAL EN LAS LOCALIDADES DE LA TOTORA, EL PALMITO Y TALLAPAMPA, MULTIDISTRITAL -SAN MIGUEL- CAJAMARCA", SEGÚN OFICIO N° D000548-2021-GRC-SGSL</t>
  </si>
  <si>
    <t>0000000448</t>
  </si>
  <si>
    <t>22000313</t>
  </si>
  <si>
    <t>0029</t>
  </si>
  <si>
    <t>0000003018</t>
  </si>
  <si>
    <t>16579894</t>
  </si>
  <si>
    <t xml:space="preserve"> PENALIDAD  APLICADA A: GRUCONSJ &amp; M CONTRATISTAS GENERALES S.A.C. - VALORIZACION DE OBRA N° 07 - INSTALACION DEL SERVICIO EDUCATIVO ESCOLARIZADO DEL NIVEL INICIAL EN LAS LOCALIDADES DE LA TOTORA, EL PALMITO Y TALLAPAMPA, MULTIDISTRITAL -SAN MIGUEL- CAJAMARCA, SEGÚN OFICIO N° D000663-2021-GRC-SGSL</t>
  </si>
  <si>
    <t>0000000449</t>
  </si>
  <si>
    <t>22000314</t>
  </si>
  <si>
    <t>030</t>
  </si>
  <si>
    <t>0000003562</t>
  </si>
  <si>
    <t>16579895</t>
  </si>
  <si>
    <t xml:space="preserve">CHINA RAILWAY N° 10 ENGINEERING GROUP CO., LTD SUCURSAL DEL PERU                                                                                      </t>
  </si>
  <si>
    <t>PENALIDAD APLICADA EN EL MES DE MAYO CON UN SALDO 138513.06 QUE SERA APLICADA EN LA SIGUIENTE VAORIZACION CHINA RAILWAY N° 10 ENGINEERING GROUP CO., LTD SUCURSAL DEL PERU - VALORIZACION DE OBRA N° 03 DEL PROYECTO MEJORAMIENTO CARRETERA -103: EM. PE-06B (SANTA CRUZ DE SUCCHUBAMBA) - ROMERO CIRCA - LA LAGUNA - TONGOD - CATILLUC - EMP. PE - 06 C (EL EMPALME) - CAJAMARCA- DISTRITO DE TOMGOD-SAN MIGUEL-CAJAMARCA, SEGÚN OFICIO N° D000769-2021-GRC-SGSL.</t>
  </si>
  <si>
    <t>0000000450</t>
  </si>
  <si>
    <t>22000315</t>
  </si>
  <si>
    <t>0031</t>
  </si>
  <si>
    <t>0000003623</t>
  </si>
  <si>
    <t>16579896</t>
  </si>
  <si>
    <t xml:space="preserve">CONSORCIO SUPERVISOR SANTA CRUZ                                                                                                                       </t>
  </si>
  <si>
    <t>PENALIDAD APLICADA A: CONSORCIO SUPERVISOR SANTA CRUZ - COMPROMISO PARA EL PAGO DE SUPERVISION DE OBRA N° 02 DEL PROYECTO MEJORAMIENTO CARRETERA CA-103: EM. PE-06B (SANTA CRUZ DE SUCCHUBAMBA) - ROMERO CIRCA - LA LAGUNA - TONGOD - CATILLUC - EMP. PE - 06 C (EL EMPALME) - CAJAMARCA- DISTRITO DE TOMGOD-SAN MIGUEL-CAJAMARCA, SEGÚN OFICIO N° D000785-2021-GRC-SGSL.</t>
  </si>
  <si>
    <t>0000000150</t>
  </si>
  <si>
    <t>22000132</t>
  </si>
  <si>
    <t>0032</t>
  </si>
  <si>
    <t>0000003844</t>
  </si>
  <si>
    <t>16579897</t>
  </si>
  <si>
    <t xml:space="preserve"> PENALIDAD APLICADA A: GRUCONS J &amp; M CONTRATISTAS GENERALES S.A.C.- VALORIZACION DE OBRA N° 07 DEL PROYECTO MEJORAMIENTO DEL SERVICIO EDUCATIVO DEL NIVEL PRIMARIO ENLAS LOCALIDADES DE CAJEN Y BELLAVISTA DE CAJEN-DISTRITO DE SUCRE,  LA QUINUA, PAJONAL Y OXAMARCA - CELENDIN- CAJAMARCA, SEGÚN OFICIO N° D000839-2021-GRC-SGSL</t>
  </si>
  <si>
    <t>0000000151</t>
  </si>
  <si>
    <t>22000133</t>
  </si>
  <si>
    <t>0033</t>
  </si>
  <si>
    <t>0000003892</t>
  </si>
  <si>
    <t>16579898</t>
  </si>
  <si>
    <t xml:space="preserve">SUPERCONCRETO DEL PERU S.A.C.                                                                                                                         </t>
  </si>
  <si>
    <t xml:space="preserve"> PENALIDAD APLICADA A: SUPERCONCRETO DEL PERUS.A.C. - VALORIZACION DE OBRA N° 08 DEL PROYECTO CONSTRUCCION Y MEJORAMIENTO DE LA CARRETERA PE - 3N (BAMBAMARCA) - PACCHA - CHIMBAN - PION - L.D. CON AMAZONAS (EMP. AM-103 EL TRIUNFO)</t>
  </si>
  <si>
    <t>0000000152</t>
  </si>
  <si>
    <t>22000134</t>
  </si>
  <si>
    <t>0034</t>
  </si>
  <si>
    <t>0000004029</t>
  </si>
  <si>
    <t>16579899</t>
  </si>
  <si>
    <t xml:space="preserve"> PENALIDAD APLICADA A: QUISPE ALFARO ALFREDO - VALORIZACION N° 02 DEL ADICIONAL N° 01 DEL SERVICIO DE SUPERVISION DE OBRA DEL PROYECTO CONSTRUCCION DE LA CARRETERA CORTEGANA - SAN ANTONIO - EL CALVARIO - TRES CRUCES - CANDEN,DISTRITO DE CORTEGANA, CELENDIN - CAJAMARCA, SEGÚN OFICIO N° D000869-12021-GRC-SGSL</t>
  </si>
  <si>
    <t>0000000153</t>
  </si>
  <si>
    <t>22000135</t>
  </si>
  <si>
    <t>0035</t>
  </si>
  <si>
    <t>0000004102</t>
  </si>
  <si>
    <t>16579900</t>
  </si>
  <si>
    <t xml:space="preserve"> PENALIDAD APLICADA A:  CHINA RAILWAY N° 10 ENGINEERING GROUP CO. LTD SUCURSAL DEL PERU - VALORIZACION DE OBRA N| 04 DEL PROYECTO "MEJORAMIENTO CARRETERA CA-103: EM. PE-06B (SANTA CRUZ DE SUCCHUBAMBA) - ROMERO CIRCA - LA LAGUNA- TONGOD </t>
  </si>
  <si>
    <t>0000000154</t>
  </si>
  <si>
    <t>22000136</t>
  </si>
  <si>
    <t>0039</t>
  </si>
  <si>
    <t>16580001</t>
  </si>
  <si>
    <t xml:space="preserve"> PENALIDAD APLICADA A: CHINA RAILWAY N° 10 ENGINEERING GROUP CO. LTD SUCURSAL DEL PERU - VALORIZACION DE OBRA N| 04 DEL PROYECTO "MEJORAMIENTO CARRETERA CA-103: EM. PE-06B (SANTA CRUZ DE SUCCHUBAMBA) - ROMERO CIRCA - LA LAGUNA- TONGOD </t>
  </si>
  <si>
    <t>0000000164</t>
  </si>
  <si>
    <t>22000144</t>
  </si>
  <si>
    <t>0040</t>
  </si>
  <si>
    <t>0000004496</t>
  </si>
  <si>
    <t>16580002</t>
  </si>
  <si>
    <t>PENALIDAD APLICADA A: SUPERCONCRETO DEL PERU S.A.C. - VALORIZACION DE OBRA N° 09 DEL PROYECTO CONSTRUCCION Y MEJORAMIENTO DE LA CARRETERA PE - 3N (BAMBAMARCA) - PACCHA - CHIMBAN - PION - L.D. CON AMAZONAS (EMP. AM-103 EL TRIUNFO),  SEGÚN OFICIO N° D000969-2021-GRC-SGSL</t>
  </si>
  <si>
    <t>0000000155</t>
  </si>
  <si>
    <t>22000137</t>
  </si>
  <si>
    <t>0041</t>
  </si>
  <si>
    <t>0000004578</t>
  </si>
  <si>
    <t>16580003</t>
  </si>
  <si>
    <t>PENALIDAD APLICADA A: CONSORCIO SUPERVISOR SANTA CRUZ - VALORIZACION DE SUPERVISION DE OBRA N° 04 DEL PROYECTO MEJORAMIENTO CARRETERA CA-103: EM. PE-06B (SANTACRUZ DE SUCCHUBAMBA) - ROMERO CIRCA - LA LAGUNA - TONGOD - CATILLUC  - EMP. PE - 06 C (EL EMPALME) - CAJAMARCA- DISTRITO DE TOMGOD-SAN MIGUEL-CAJAMARCA, SEGÚN OFICIO N° D000748-2021-GRC-GRI</t>
  </si>
  <si>
    <t>0000000156</t>
  </si>
  <si>
    <t>22000138</t>
  </si>
  <si>
    <t>0042</t>
  </si>
  <si>
    <t>0000004667</t>
  </si>
  <si>
    <t>16580004</t>
  </si>
  <si>
    <t xml:space="preserve">PENALIDAD APLICADA A: CHINA RAILWAY N° 10 ENGINEERING GROUP CO., LTD SUCURSAL DEL PERU - VALORIZACION DE OBRA N° 05 DEL PROYECTO MEJORAMIENTO CARRETERA CA-103: EM. PE-06B (SANTA CRUZ DE SUCCHUBAMBA) - ROMERO CIRCA - LA LAGUNA - TONGOD - CATILLUC - EMP. PE - 06 </t>
  </si>
  <si>
    <t>0000000158</t>
  </si>
  <si>
    <t>22000139</t>
  </si>
  <si>
    <t>0043</t>
  </si>
  <si>
    <t>0000005270</t>
  </si>
  <si>
    <t>16580005</t>
  </si>
  <si>
    <t xml:space="preserve"> PENALIDAD APLICADA A: SUPERCONCRETO DEL PERU S.A.C.                                                                                                                          SEGUN OF N° D001141-2021-GRC-SGSL DE SUPERCONCRETO DEL PERU S.A.C. - VALORIZACION DE OBRA N° 10 DEL PROYECTO CONSTRUCCION Y MEJORAMIENTO DE LA CARRETERA PE - 3N (BAMBAMARCA) - PACCHA - CHIMBAN - PION - L.D. CON AMAZONAS</t>
  </si>
  <si>
    <t>0000000159</t>
  </si>
  <si>
    <t>22000140</t>
  </si>
  <si>
    <t>0044</t>
  </si>
  <si>
    <t>0000006282</t>
  </si>
  <si>
    <t>16580006</t>
  </si>
  <si>
    <t>PENALIDAD APLICADA A:CHINA RAILWAY N° 10 ENGINEERING GROUP CO., LTD SUCURSAL DEL PERU - VALORIZACION DE OBRA N° 06 DEL PROYECTO MEJORAMIENTO CARRETERA CA-103:EM. PE-06B (SANTA CRUZ DE SUCCHUBAMBA) - ROMERO CIRCA - LA LAGUNA TONGOD - CATILLUC - EMP. PE - 06 C (EL EMPALME) - CAJAMARCA- DISTRITO DE TOMGOD-SAN MIGUEL-CAJAMARCA, SEGÚN OFICIO N° D001423-2021-GRC-SGSL</t>
  </si>
  <si>
    <t>0000000160</t>
  </si>
  <si>
    <t>22000141</t>
  </si>
  <si>
    <t>0045</t>
  </si>
  <si>
    <t>0000006349</t>
  </si>
  <si>
    <t>16580007</t>
  </si>
  <si>
    <t xml:space="preserve">  PENALIDAD APLICADA A: CONSORCIO SUPERVISOR SANTA CRUZ - VALORIZACION DE SUPERVISION DE OBRA N° 06 DEL PROYECTO MEJORAMIENTO CARRETERA CA-103: EM. PE-06B (SANTACRUZ DE SUCCHUBAMBA) - ROMERO CIRCA - LA LAGUNA - TONGOD - CATILLUC  - EMP. PE - 06 C (EL EMPALME) - CAJAMARCA- DISTRITO DE TOMGOD-SAN MIGUEL-CAJAMARCA, SEGÚN OFICIO N° D001444-2021-GRC-SGSL</t>
  </si>
  <si>
    <t>0000000161</t>
  </si>
  <si>
    <t>22000142</t>
  </si>
  <si>
    <t>0046</t>
  </si>
  <si>
    <t>0000006882</t>
  </si>
  <si>
    <t>16580008</t>
  </si>
  <si>
    <t xml:space="preserve"> PENALIDAD APLICADA A:  CHINA RAILWAY N° 10 ENGINEERING GROUP CO., LTD SUCURSAL DEL PERU - VALORIZACION DE OBRA N° 07 DEL PROYECTO MEJORAMIENTO CARRETERA CA-103:EM. PE-06B (SANTA CRUZ DE SUCCHUBAMBA) - ROMERO CIRCA - LA LAGUNA - TONGOD - CATILLUC - EMP. PE - 06 C (EL EMPALME) - CAJAMARCA- DISTRITO DE TOMGOD-SAN MIGUEL-CAJAMARCA, SEGÚN OFICIO N°D001539-2021-GRC-SGSL.</t>
  </si>
  <si>
    <t>0000000162</t>
  </si>
  <si>
    <t>22000143</t>
  </si>
  <si>
    <t>204</t>
  </si>
  <si>
    <t>16580012</t>
  </si>
  <si>
    <t xml:space="preserve"> PENALIDAD APLICADA A:  COLCHADO CROCCE NESTOR MARTIN, SERVICIOS DE UN COMUNICADOR SOCIAL PARA REALIZAR LA PROMOCION Y DIFUSION DE LOS SERVICIOS QUE BRINDA LA DIRECCION REGIONAL DE TRABAJO Y PROMOCION DE EMPLEO, SEGUN O/SN° 529 (TERCER ENTREGABLE)</t>
  </si>
  <si>
    <t>0000000328</t>
  </si>
  <si>
    <t>22000258</t>
  </si>
  <si>
    <t>0205</t>
  </si>
  <si>
    <t>0000002919</t>
  </si>
  <si>
    <t>16580027</t>
  </si>
  <si>
    <t xml:space="preserve">RIOS JAUREGUI DANIELA BELEN                                                                                                                           </t>
  </si>
  <si>
    <t xml:space="preserve"> PENALIDAD APLICADA A:  RIOS JAUREGUI DANIELA BELEN - SERVICIOS DE TRABAJOS EN DISEÑO Y PRODUCCION AUDIO VISUAL PARA LA DIRECCION REGIONAL DE COMERCIO EXTERIOR YTURISMO SEGUN PEDIDO N° 478. SEGUN O/S N° 444.(TERCER ENTREGABLE).</t>
  </si>
  <si>
    <t>0000000329</t>
  </si>
  <si>
    <t>22000259</t>
  </si>
  <si>
    <t>0206</t>
  </si>
  <si>
    <t>0000004432</t>
  </si>
  <si>
    <t>16580029</t>
  </si>
  <si>
    <t xml:space="preserve">GUEVARA CRUZ GLADYS BETTY                                                                                                                             </t>
  </si>
  <si>
    <t xml:space="preserve">PENALIDAD APLICADA A: GUEVARA CRUZ GLADYS BETTY - SERVICIO PARA REALIZAR APOYO Y SEGUIMIENTO DE LAS ACTIVIDADES DE LA OFICINA DE COMUNIDADES NATIVAS, CAMPESINAS Y RONDAS CAMPESINAS DE LA SUB GERENCUA DE DESARROLLO SOCIAL </t>
  </si>
  <si>
    <t>0000000330</t>
  </si>
  <si>
    <t>22000260</t>
  </si>
  <si>
    <t>0207</t>
  </si>
  <si>
    <t>0000004905</t>
  </si>
  <si>
    <t>16580030</t>
  </si>
  <si>
    <t xml:space="preserve">SERVILLANTAS E INVERSIONES SAN JUAN S.A                                                                                                               </t>
  </si>
  <si>
    <t>PENALIDAD APLICADA A: SERVILLANTAS E INVERSIONES SAN JUAN S.A - ADQUISICION DE LLANTAS PARA CAMIONETA A TRAVEZ DE CATALOGO ELECTRONICO DE CONVENIO MARCO, PARA OFICINA DE DEFENSA NACIONAL, PAO N° 1256, SEGÚN O/C N° 346</t>
  </si>
  <si>
    <t>0000000331</t>
  </si>
  <si>
    <t>22000261</t>
  </si>
  <si>
    <t>0208</t>
  </si>
  <si>
    <t>0000004936</t>
  </si>
  <si>
    <t>16580031</t>
  </si>
  <si>
    <t xml:space="preserve">GRAFICA ALMIC EIRL                                                                                                                                    </t>
  </si>
  <si>
    <t xml:space="preserve"> PENALIDAD APLICADA  A: GRAFICA ALMIC EIRL - ADQUISICION DE LETREROS DE SEÑALIZACIÓN DE LOCALES DELA SEDE REGIONAL DEL GOBIERNO REGIONAL DE CAJAMARCA A FIN DE CUMPLIR CON LAS MEDIDAS DE SEGURIDAD Y SALUD EN EL TRABAJOPARA SERVIDO</t>
  </si>
  <si>
    <t>0000000332</t>
  </si>
  <si>
    <t>22000262</t>
  </si>
  <si>
    <t>0209</t>
  </si>
  <si>
    <t>0000006029</t>
  </si>
  <si>
    <t>16580033</t>
  </si>
  <si>
    <t xml:space="preserve"> PENALIDAD APLICADA A: JAMARY SERVICIOS GENERALES S.R.L. ADQUISICIÓN DE UPS PARA LA UNIDAD FORMULADORA DE INVERSIONES SOCIALES DE LA SEDE DEL GOBIERNO REGIONAL DE CAJAMARCA, SEGUN O/C N° 461</t>
  </si>
  <si>
    <t>0000000335</t>
  </si>
  <si>
    <t>22000263</t>
  </si>
  <si>
    <t>0037</t>
  </si>
  <si>
    <t>0000000649</t>
  </si>
  <si>
    <t>16580028</t>
  </si>
  <si>
    <t>PENALIDAD APLICADA A: IMAGEN, GESTION &amp; PROYECTOS SAC. - CONTRATACIÓN DE LOS SERVICIOS DE UN PROFESIONAL EN EQUIPAMIENTO BIOMEDICO Y HOSPITALARIO, PARA LA REVISIÓN Y EVALUACIÓN DEL COMPONENTE ARQUITECTONICO DEL ESTUDIO DE PREINVERSIÓN A NIVEL DE PERFIL: "MEJORAMIENTO Y AMPLIACIÓN DE LOS SERVICIOS DE SALUD DEL HOSPITAL DE APOYO CELENDIN", SEGUN PEDIDO DE SERVICIO N° 134</t>
  </si>
  <si>
    <t>0000000341</t>
  </si>
  <si>
    <t>22000267</t>
  </si>
  <si>
    <t>105</t>
  </si>
  <si>
    <t>0000004019</t>
  </si>
  <si>
    <t>16580022</t>
  </si>
  <si>
    <t xml:space="preserve"> PENALIDAD APLICADA A: SERVICIOS MULTIPLES J A HERMANOS S.R.L. CCMN N° 1074 ADQUISICION DE ACCESORIOS Y REPUESTO PARA EL MANTENIMIENTO DE LA UNIDAD MOVIL DE PLACA N° EGJ-067 DE PROPIEDAD DEL GOBIERNO REGIONAL DE CAJAMARCA</t>
  </si>
  <si>
    <t>0000000322</t>
  </si>
  <si>
    <t>22000253</t>
  </si>
  <si>
    <t>106</t>
  </si>
  <si>
    <t>0000003974</t>
  </si>
  <si>
    <t>16580023</t>
  </si>
  <si>
    <t>PENALIDAD APLICADA A: SERVICIOS MULTIPLES J A HERMANOS S.R.L. CCMN N° 1076 ADQUISICION DE ACCESORIO Y REPUESTO PARA MANTENIMIENTO DE LA UNIDAD MOVIL DE PLACA N° EGJ-006 DE PROPIEDAD DEL GOBIERNO REGIONAL DE CAJMARCA. SEGUN PEDIDO  DE COMPRA N° 715</t>
  </si>
  <si>
    <t>0000000323</t>
  </si>
  <si>
    <t>22000254</t>
  </si>
  <si>
    <t>107</t>
  </si>
  <si>
    <t>0000002669</t>
  </si>
  <si>
    <t>16580024</t>
  </si>
  <si>
    <t xml:space="preserve"> PENALIDAD APLICADA A:  CORRESPONDIENTE A RAMOS CHUQUIRUNA FLORENTINA - ADQUISICION DE REPUESTOS ,ACCESORIOS Y ADITIVOS PARA EL MANTENIMIENTO DE LA CAMIONETA TOYOTA CON PLACA DE RODAJE EGJ-064, HILUX 4X4 DEL GOBIERNO REGIONAL DE CAJAMARCA</t>
  </si>
  <si>
    <t>0000000325</t>
  </si>
  <si>
    <t>22000255</t>
  </si>
  <si>
    <t>108</t>
  </si>
  <si>
    <t>0000002470</t>
  </si>
  <si>
    <t>16580025</t>
  </si>
  <si>
    <t xml:space="preserve">SURCONET S.A.C.                                                                                                                                       </t>
  </si>
  <si>
    <t xml:space="preserve"> PENALIDAD APLICADA A: SURCONET S.A.C.- ADQUISICION DE TONER, POR CATALOGO ELECTRONICO DE CONVENIO MARCO, PARA EL LABORATORIO DE AGUA DE LA SEDE DEL GOBIERNO REGIONAL, PAO N° 580, SEGUN O/C N° 181.</t>
  </si>
  <si>
    <t>0000000326</t>
  </si>
  <si>
    <t>22000256</t>
  </si>
  <si>
    <t>0047</t>
  </si>
  <si>
    <t>0000005494</t>
  </si>
  <si>
    <t>16580032</t>
  </si>
  <si>
    <t xml:space="preserve">GEOJAVAR E.I.R.L.                                                                                                                                     </t>
  </si>
  <si>
    <t>PENALIDAD APLICADA A: GEOJAVAR E.I.R.L.- SERVICIO DE CONSULTORIA DE OBRA POR EVALUACION DE EXPEDIENTE DEL PROYECTO "RECUPERACION DE LOS SERVICIOS EDUCATIVOS DEL NIVEL SECUNDARIO DE LA I.E. MUYOC - SAN MARCOS - CAJAMARCA, SEGUN O/S 889</t>
  </si>
  <si>
    <t>0000000318</t>
  </si>
  <si>
    <t>22000249</t>
  </si>
  <si>
    <t>0048</t>
  </si>
  <si>
    <t>0000007070</t>
  </si>
  <si>
    <t>16580034</t>
  </si>
  <si>
    <t xml:space="preserve">CELIZ &amp; S  INGENIERIA Y CONSTRUCCION E.I.R.L.                                                                                                         </t>
  </si>
  <si>
    <t>PENALIDAD APLICADA A:  CELIZ &amp; S INGENIERIA Y CONSTRUCCION E.I.R.L. FASE DE COMP ROMISO PARA EL PAGO DE LA ORDEN DE SERVICIO N° 524-2020, POR ELABORACION DEL ESTUDIO DECOORDINACION DEL PROYECTO CU 2429627 "CREACIÓN DEL SERVICIODE ENERGÍA ELÉCTRICA MEDIANTE RED PRIMARIA Y RED SECUNDARIA EN EL SECTOR VEN..."SEGUN O/S N° 1233</t>
  </si>
  <si>
    <t>0000000319</t>
  </si>
  <si>
    <t>22000250</t>
  </si>
  <si>
    <t>060</t>
  </si>
  <si>
    <t>0000000321</t>
  </si>
  <si>
    <t>16580035</t>
  </si>
  <si>
    <t>PENALIDAD APLICADA A: RODOLFO QUIÑONES TROYA - VALORIZACION N° 01 SUPERVISION DEL PROYECTO "MEJORAMIENTO DE LAS CONDICIONES DEL SERVICIO DE EDUCACION SECUNDARIA EN LA INSTITUCION EDUCATIVA SECUNDARIA NUESTRA SEÑORA DEL CARMEN DISTRITO  Y PROVINCIA DE CELENDIN REGION CAJAMARCA"</t>
  </si>
  <si>
    <t>0000000338</t>
  </si>
  <si>
    <t>22000272</t>
  </si>
  <si>
    <t>0000002008</t>
  </si>
  <si>
    <t>16580014</t>
  </si>
  <si>
    <t xml:space="preserve">ROMERO MAX BRENDA LORENS                                                                                                                              </t>
  </si>
  <si>
    <t>PENALIDAD APLICADA A: ROMERO MAX BRENDA LORENS- SERVICIO DE SUPERVISION PARA EL SEGUIMIENTO, MONITOREO Y REPORTE MUNICIPAL DE LA IMPLEMENTACION DEL PLAN REGIONAL DE SANEAMIENTO CAJAMARCA-ZONA CENTRO-DE LA DRVCS, SEGUN O/S N° 297 (TERCER ENTREGABLE)</t>
  </si>
  <si>
    <t>0000000344</t>
  </si>
  <si>
    <t>22000270</t>
  </si>
  <si>
    <t>0025-1-2</t>
  </si>
  <si>
    <t>0000003080</t>
  </si>
  <si>
    <t>16580015</t>
  </si>
  <si>
    <t xml:space="preserve">HUARIPATA HUARIPATA EDILBERTO                                                                                                                         </t>
  </si>
  <si>
    <t>PENALIDAD APLICADA A:   HUARIPATA HUARIPATA EDILBERTO, SERVICIO DE CONSULTORIA PARA LA INTERVENCION DEL COMPONENTE SOCIAL EN LA IMPLEMENTACION DE LAS ACTIVIDADES DE OPTIMIZACION DEL SERVICIO   DE AGUA POTABLE EN LAS LOCALIDADES DE SUNCHUBAMBA, SICARAT Y LA QUINUA. SEGUN O/S N° 468. (SEGUNDO ENTREGABLE).</t>
  </si>
  <si>
    <t>0000000345</t>
  </si>
  <si>
    <t>22000271</t>
  </si>
  <si>
    <t>0025-2-2</t>
  </si>
  <si>
    <t>16580016</t>
  </si>
  <si>
    <t>PENALIDAD APLICADA A: PARA HUARIPATA HUARIPATA EDILBERTO, SERVICIO DE CONSULTORIA PARA LA INTERVENCION DEL COMPONENTE SOCIAL EN LA IMPLEMENTACION DE LAS ACTIVIDADES DE OPTIMIZACION DEL SERVICIO DE AGUA POTABLE EN LAS LOCALIDADES DE SUNCHUBAMBA.</t>
  </si>
  <si>
    <t>0000000346</t>
  </si>
  <si>
    <t>22000273</t>
  </si>
  <si>
    <t>0000004016</t>
  </si>
  <si>
    <t>16580017</t>
  </si>
  <si>
    <t xml:space="preserve">TREJO COLONIA CELIA NOEMI                                                                                                                             </t>
  </si>
  <si>
    <t>PENALIDAD APLICADA A: TREJO COLONIA CELIA NOEMI - ADQUISICIÓN DE NEUMÁTICOS (LLANTA S) PARA VEHÍCULO INSTITUCIONAL (CAMIONETA PLACA EGG-102) MARCA TOYOTA, MODELO PICKUP PARA LADIRECCIÓN REGIONAL DE VIVIENDA CONSTRUCCIÓN Y SANEAMIENTO, MEDIANTE CATALOGO ELECTRONICO</t>
  </si>
  <si>
    <t>0000000347</t>
  </si>
  <si>
    <t>22000274</t>
  </si>
  <si>
    <t>0027-1-2</t>
  </si>
  <si>
    <t>0000002348</t>
  </si>
  <si>
    <t>16580018</t>
  </si>
  <si>
    <t xml:space="preserve">SANCHEZ VARGAS LUIS ALBERTO                                                                                                                           </t>
  </si>
  <si>
    <t>PENALIDAD APLICADA A:  SANCHEZ VARGAS LUIS ALBERTO - SERVICIO DE CONSULTORÍA PARA LA INTERVENCIÓN DEL COMPONENTE TÉCNICO EN LA IMPLEMENTACIÓN DE LAS ACTIVIDADES DE OPTIMIZACIÓN DEL SERVICIO DE AGUA POTABLE, EN LAS LOCALIDADES  DE LA QUINUA Y SUNCHUBAMBA, COSPAN, CAJAMARCA, CAJAMARCA., SEGUN O/S N° 353.(SEGUNDO ENTREGABLE).</t>
  </si>
  <si>
    <t>0000000348</t>
  </si>
  <si>
    <t>22000275</t>
  </si>
  <si>
    <t>0027-2-2</t>
  </si>
  <si>
    <t>16580019</t>
  </si>
  <si>
    <t xml:space="preserve">PENALIDAD APLICADA A: SANCHEZ VARGAS LUIS ALBERTO - SERVICIO DE CONSULTORÍA PARA LA INTERVENCIÓN DEL COMPONENTE TÉCNICO EN LA IMPLEMENTACIÓN DE LAS ACTIVIDADES DE OPTIMIZACIÓN DEL SERVICIO DE AGUA POTABLE, EN LAS LOCALIDADES DE LA QUINUA Y SUNCHUBAMBA, COSPAN, CAJAMARCA, CAJAMARCA., SEGUN O/S N° 353.(SEGUNDO ENTREGABLE). </t>
  </si>
  <si>
    <t>0000000349</t>
  </si>
  <si>
    <t>22000276</t>
  </si>
  <si>
    <t>0000003492</t>
  </si>
  <si>
    <t>16580020</t>
  </si>
  <si>
    <t xml:space="preserve">SUAREZ ALVARADO PERCY                                                                                                                                 </t>
  </si>
  <si>
    <t xml:space="preserve"> PENALIDAD APLICADA A: SUAREZ ALVARADO PERCY CONTRATACIÓNDEL SERVICIO PARA ASESOR AMIENTO EN LAS ACTIVIDADES DEL PROGRAMA PRESUPUESTAL INSTITUCIONAL (PPI) 0083, EN LA DRVCS DELGRC, (PRIMER ENTREGABLE).</t>
  </si>
  <si>
    <t>0000000350</t>
  </si>
  <si>
    <t>22000277</t>
  </si>
  <si>
    <t>0000003100</t>
  </si>
  <si>
    <t>16580021</t>
  </si>
  <si>
    <t xml:space="preserve">SAGASTEGUI FERNANDEZ ZOILA ESTHER                                                                                                                     </t>
  </si>
  <si>
    <t>PENALIDAD APLICADA A: SAGASTEGUI FERNANDEZ ZOILA ESTHER, SERVICIO DE UN PROFESIONAL PARA BRINDAR ASISTENCIA TECNICA SEGUIMIENTO Y MONITOREO A LOS COMPROMISOS DE GESTION Y LAS METAS DE COVERTURA PARA LA SOSTENIBILIDAD Y ACCESO A LOS PAUQTES INTEGRADOS DE DESARROLLO INFANTIL TEMPRANO , SEGUN O/S N° 464 (CUARTO ENTRGABLE).</t>
  </si>
  <si>
    <t>0000000351</t>
  </si>
  <si>
    <t>22000278</t>
  </si>
  <si>
    <t>0001</t>
  </si>
  <si>
    <t>0000001891</t>
  </si>
  <si>
    <t>16580026</t>
  </si>
  <si>
    <t>ESPINOZA ALTAMIRANO GABRIEL ALEXANDER</t>
  </si>
  <si>
    <t>PENALIDAD APLICADA A: ESPINOZA ALTAMIRANO GABRIEL ALEXANDER - ELABORACION DE EXPEDIENTE TECNICO DE OBRA, EQUIPAMIENTO Y CONTINGENCIA DEL PROYECTO RECUPERACIONDE LOS SERVICIOS DEL PUESTO DE SALUD LAS PALMAS DE TITAYOC,DISTRITO DE CUTERVO, REGION CAJAMARCA. VALORIZACION N° 01 (80%), SEGÚN O/S N° 275</t>
  </si>
  <si>
    <t>0000000340</t>
  </si>
  <si>
    <t>22000266</t>
  </si>
  <si>
    <t>19 T/R "12"</t>
  </si>
  <si>
    <t>1244-1-2</t>
  </si>
  <si>
    <t>CUBAS BUSTAMANTE NILDA</t>
  </si>
  <si>
    <t>PENALIDAD A NOMBRE DE CUBAS BUSTAMANTE MARIA NILDA - CONTRATACIÓN DE UN PERSONAL PARA ORDENAR, CLASIFICAR Y FOLIAR LOS ARCHIVADORES DEL LABORATORIO REGIONAL DEL AGUA DEL GRC, SEGUN O/S N° 711.(CUARTO ENTREGABLE).</t>
  </si>
  <si>
    <t>0000003979</t>
  </si>
  <si>
    <t>16580044</t>
  </si>
  <si>
    <t xml:space="preserve">MENDOZA RODRIGUEZ TOMAS EDUARDO                                                                                                                       </t>
  </si>
  <si>
    <t xml:space="preserve"> PENALIDAD APLICADA A: MENDOZA RODRIGUEZ TOMAS EDUARDO - SERVICIOS DE UN ESPECIALISTA EN SEGURIDAD, SEGURIDAD CIUDADANA Y SEGURIDAD INTEGRAL PARA EL GOBIERNO REGIONAL CAJAMARCA, SEGUN O/S N° 595. (SEGUNDO ENTREGABLE).</t>
  </si>
  <si>
    <t>0000000289</t>
  </si>
  <si>
    <t>22000224</t>
  </si>
  <si>
    <t>16580045</t>
  </si>
  <si>
    <t xml:space="preserve"> PENALIDAD APLICADA A:  FLORES CORTEZ HENRY                                                                                                                              SERVICIOS JUDICIALES DIVERSOS,PARA PROCURADURIA PUBLICA REGIONAL, SEGUN O/S N 731 (PRIMER ENTREGABLE)</t>
  </si>
  <si>
    <t>0000000283</t>
  </si>
  <si>
    <t>22000222</t>
  </si>
  <si>
    <t>042</t>
  </si>
  <si>
    <t>0000001273</t>
  </si>
  <si>
    <t>16580049</t>
  </si>
  <si>
    <t xml:space="preserve">CHICOMA CABANILLAS JAMES HUMBERTO                                                                                                                     </t>
  </si>
  <si>
    <t xml:space="preserve"> PENALIDAD APLICADA A: CHICOMA CABANILLAS JAMES HUMBERTO - SERVICIO DE ELABORACION DE EXPEDIENTE TECNICO IOARR PARA INSTITUTO PEDAGOGICO ARITIDES MERINO MERIONO DE PROVINCIA DE CELENDIN SEGUN PEDIDO DE SERVICIO N° 177, SEGUN O/S N</t>
  </si>
  <si>
    <t>0000000305</t>
  </si>
  <si>
    <t>22000239</t>
  </si>
  <si>
    <t>043</t>
  </si>
  <si>
    <t>0000001423</t>
  </si>
  <si>
    <t>16580050</t>
  </si>
  <si>
    <t xml:space="preserve">GRUPO EMPRESARIAL MINOS EIRL                                                                                                                          </t>
  </si>
  <si>
    <t xml:space="preserve"> PENALIDAD APLICADA A: GRUPO EMPRESARIAL MINOS EIRL - SERVICIO DE MANTENIMIENTO PREVENTIVO DE EQUIPOS DE AIRE ACONDICIONADO DE LA SEDE DEL GOBIERNO REGIONAL DE CAJAMARCA SEGUN ORDEN DE SERVICIO N° 200. (SEGUNDO ENTREGABLE).</t>
  </si>
  <si>
    <t>0000000298</t>
  </si>
  <si>
    <t>22000240</t>
  </si>
  <si>
    <t>044</t>
  </si>
  <si>
    <t>0000001784</t>
  </si>
  <si>
    <t>16579901</t>
  </si>
  <si>
    <t xml:space="preserve">SANCHEZ SOLIS BILMER UDIMER                                                                                                                           </t>
  </si>
  <si>
    <t xml:space="preserve"> PENALIDAD APLICADA A: SANCHEZ SOLIS BILMER UDIMER - PAGO DE LA VALORIZACION N° 04 CORRESPONDIENTE A LA SUPERVISION DE LA ELABORACION DEL EXPEDIENTE TECNICO DEL PIP: INSTALACION Y AMPLIACION DE LOS SISTEMAS ELECTRICOS RURALES SAN MARCOS</t>
  </si>
  <si>
    <t>0000000297</t>
  </si>
  <si>
    <t>22000232</t>
  </si>
  <si>
    <t>045</t>
  </si>
  <si>
    <t>0000001881</t>
  </si>
  <si>
    <t>16579902</t>
  </si>
  <si>
    <t>PENALIDAD APLICADA A: BERNAL DIAZ DANIEL - SUPERVISION DE LA ELABORACION DE EXPEDIENTE TECNICO DELPROYECTO "MEJORAMIENTO DEL SERVICIO EDUCATIVO ESCOLARIZADO DE NIVEL SECUNDARIO DE LA I.E MARIO FLORIAN DE QUILLINSACUCHO-BAMBAMARCA</t>
  </si>
  <si>
    <t>0000000296</t>
  </si>
  <si>
    <t>22000231</t>
  </si>
  <si>
    <t>046-1-2</t>
  </si>
  <si>
    <t>0000002215</t>
  </si>
  <si>
    <t>16579903</t>
  </si>
  <si>
    <t xml:space="preserve">GOICOCHEA PORTAL CESAR AUGUSTO                                                                                                                        </t>
  </si>
  <si>
    <t xml:space="preserve"> PENALIDAD APLICADA A GOICOCHEA PORTAL CESAR AUGUSTO - SERVICIO DE UN (01) PROFESIONAL PARA BRINDARASISTENCIA TECNICA A LA PROPUESTA PRODUCTIVA, SEGUN O/S N° 334.(PRIMER ENTREGABLE).</t>
  </si>
  <si>
    <t>0000000295</t>
  </si>
  <si>
    <t>22000230</t>
  </si>
  <si>
    <t>046-2-2</t>
  </si>
  <si>
    <t>16579904</t>
  </si>
  <si>
    <t xml:space="preserve"> PENALIDAD APLICADA A: GOICOCHEA PORTAL CESAR AUGUSTO - SERVICIO DE UN (01) PROFESIONAL PARA BRINDAR ASISTENCIA TECNICA A LA PROPUESTA PRODUCTIVA POR LA SUBGERENCIA DE PROMOCION EMPRESARIAL DE LA SEDE DEL GOBIERNO REGIONAL DE CAJAMARCA.</t>
  </si>
  <si>
    <t>0000000294</t>
  </si>
  <si>
    <t>22000229</t>
  </si>
  <si>
    <t>047</t>
  </si>
  <si>
    <t>0000002320</t>
  </si>
  <si>
    <t>16579905</t>
  </si>
  <si>
    <t xml:space="preserve">ROJAS SANCHEZ JORGE FERNANDO                                                                                                                          </t>
  </si>
  <si>
    <t xml:space="preserve"> PENALIDAD APLICADA A:  ROJAS SANCHEZ JORGE FERNANDO - SERVICIO DE CONSULTORÍA PARA REALIZAR EL SANEAMIENTO FÍSICO LEGAL DE PREDIO DE LA IPRESS HOSPITAL DE APOYO CELENDIN, DISTRITO PROVINCIA DE CELENDIN, DEPARTAMENTO CAJAMARCA.</t>
  </si>
  <si>
    <t>0000000293</t>
  </si>
  <si>
    <t>22000228</t>
  </si>
  <si>
    <t>048</t>
  </si>
  <si>
    <t>0000002526</t>
  </si>
  <si>
    <t>16579906</t>
  </si>
  <si>
    <t xml:space="preserve">NUEVO RENACER SERVICIOS GENERALES E.I.R.L.                                                                                                            </t>
  </si>
  <si>
    <t>PENALIDAD APLICADA A: NUEVO RENACER SERVICIOS GENERALES E.I.R.L. SERVICIO DE MANTENIMIENTO DE COBERTURA LIVIANA Y CIELO RASO DE LAS OFICINAS DE LA GERENCIA REGIONAL DE RECURSOS NATURALES Y GESTION DEL MEDIO AMBIENTE, SEGUN O/S N° 388</t>
  </si>
  <si>
    <t>22000227</t>
  </si>
  <si>
    <t>049</t>
  </si>
  <si>
    <t>0000003923</t>
  </si>
  <si>
    <t>16579907</t>
  </si>
  <si>
    <t xml:space="preserve">RODRIGUEZ ATALAYA MARIETA YOLANDA                                                                                                                     </t>
  </si>
  <si>
    <t>PENALIDAD APLICADA A:  RODRIGUEZ ATALAYA MARIETA YOLANDA - SERVICIO DE ACOMPAÑAMIENTO TECNICO, CAPACITACION Y MONITOREO PARA LA SUBGERENCIA DE SUNTOS POBLACIONALES DEL GOBIERNO REGIONAL DE CAJAMARCA SEGUN PEDIDO DE SEVICIO N° 671</t>
  </si>
  <si>
    <t>0000000290</t>
  </si>
  <si>
    <t>22000225</t>
  </si>
  <si>
    <t>050</t>
  </si>
  <si>
    <t>0000004884</t>
  </si>
  <si>
    <t>16579908</t>
  </si>
  <si>
    <t xml:space="preserve">CASAS MEDINA RENZO JANKARLO                                                                                                                           </t>
  </si>
  <si>
    <t xml:space="preserve"> PENALIDAD APLICADA A: CASAS MEDINA RENZO JANKARLO SERVICIO DE UN PROFESIONAL DE C ONTRATATACION URGENTE Y TEMPORAL, PARA ACTUALIZAR, IMPLEMENTAR Y Y MONITOREAR EL TABLERO DE INDICADORES MULTISECTORIALES DEL PAQUETE DE SERVICIO DE LA GESTANTE Y EL NIÑO EN EL MARCO DE LA MESA DE ARTICULACIÓN</t>
  </si>
  <si>
    <t>0000000282</t>
  </si>
  <si>
    <t>22000304</t>
  </si>
  <si>
    <t>051</t>
  </si>
  <si>
    <t>0000005519</t>
  </si>
  <si>
    <t>16579909</t>
  </si>
  <si>
    <t xml:space="preserve">JAMARY SERVICIOS GENERALES S.R.L.     </t>
  </si>
  <si>
    <t xml:space="preserve"> PENALIDAD APLICADA A: JAMARY SERVICIOS GENERALES S.R.L.                                                                                                                      ADQUISICION DE PAPEL BLANCO PARA PLOTER, PARA LA SUB GERENCIA DE SUPERVISION Y LIQUIDACION, SEGUN O/C N°415</t>
  </si>
  <si>
    <t>0000000268</t>
  </si>
  <si>
    <t>22000216</t>
  </si>
  <si>
    <t>111</t>
  </si>
  <si>
    <t>0000004732</t>
  </si>
  <si>
    <t>16580036</t>
  </si>
  <si>
    <t xml:space="preserve">DELGADO TORRES IRIS ALEHELI                                                                                                                           </t>
  </si>
  <si>
    <t xml:space="preserve"> PENALIDAD APLICADA A:DELGADO TORRES IRIS ALEHELI - SERVICIO DE CLASIFICACIÓN Y ARCHIVO DE LOS DOCUMENTOS DE LA DIRECCION REGIONAL DE TRABAJO Y PROMOCIÓN DEL EMPLEO ZONAL JAEN, SEGUN O/S N° 757.(TERCER ENTREGABLE).</t>
  </si>
  <si>
    <t>0000000342</t>
  </si>
  <si>
    <t>22000268</t>
  </si>
  <si>
    <t>112</t>
  </si>
  <si>
    <t>16580037</t>
  </si>
  <si>
    <t xml:space="preserve"> PENALIDAD APLICADA A: DELGADO TORRES IRIS ALEHELI - SERVICIO DE CLASIFICACIÓN Y ARCHIVO DE LOS DOCUMENTOS DE LA DIRECCION REGIONAL DE TRABAJO Y PROMOCIÓN DEL EMPLEO ZONAL JAEN, SEGUN O/S N° 757.(TERCER ENTREGABLE).</t>
  </si>
  <si>
    <t>0000000378</t>
  </si>
  <si>
    <t>22000301</t>
  </si>
  <si>
    <t>113</t>
  </si>
  <si>
    <t>0000006254</t>
  </si>
  <si>
    <t>16580038</t>
  </si>
  <si>
    <t>PENALIDAD APLICADA A: ASTOPILCO CAMPOS LUZ FABIOLA ELABORACIÓN DE PROYECTOS DE CONTESTACIONES DE DEMANDAS CIVILES, CONTENCIOSO ADMINISTRATIVA, LABORAL, PENAL Y CONSTITUCIONAL, ELABORACIÓN DE PROYECTOS DE ESCRITOS DE APERSONAMIENTO.</t>
  </si>
  <si>
    <t>0000000301</t>
  </si>
  <si>
    <t>22000235</t>
  </si>
  <si>
    <t>114</t>
  </si>
  <si>
    <t>0000006431</t>
  </si>
  <si>
    <t>16580039</t>
  </si>
  <si>
    <t xml:space="preserve">FERNANDEZ ROJAS HECTOR RAFAEL                                                                                                                         </t>
  </si>
  <si>
    <t xml:space="preserve"> PENALIDAD APLICADA A: FERNANDEZ ROJAS HECTOR RAFAEL ELABORACIÓN DE PROYECTOS DE CONTESTACIONES DE DEMANDAS CIVILES, CONTENCIOSO ADMINISTRATIVA, LABORAL, PENAL Y CONSTITUCIONAL, ELABORACIÓN DE PROYECTOS DE ESCRITOS. SEGÚN O/S 1083</t>
  </si>
  <si>
    <t>0000000300</t>
  </si>
  <si>
    <t>22000234</t>
  </si>
  <si>
    <t>117</t>
  </si>
  <si>
    <t>16580048</t>
  </si>
  <si>
    <t>0000000291</t>
  </si>
  <si>
    <t>22000226</t>
  </si>
  <si>
    <t>066-2-2</t>
  </si>
  <si>
    <t>0000001152</t>
  </si>
  <si>
    <t>16580041</t>
  </si>
  <si>
    <t>PENALIDAD APLICADA A: JULCA CHACON JOHN FRANCIS - VALORIZACION DE SUPERVISION N° 03 DE LA SUPERVISION EN LA EJECUCION DEL PROYECTO: INSTALACION DEL SERVICIO EDUCATIVO ESCOLARIZADO DEL NIVEL INICIAL EN LAS LOCALIDADES DE LA TOTORA, EL PALMITO Y TALLAPAMPA, MULTIDISTRITAL -SAN MIGUEL- CAJAMARCA</t>
  </si>
  <si>
    <t>0000000303</t>
  </si>
  <si>
    <t>22000237</t>
  </si>
  <si>
    <t>068-2-2</t>
  </si>
  <si>
    <t>0000001143</t>
  </si>
  <si>
    <t>16580042</t>
  </si>
  <si>
    <t xml:space="preserve">PENALIDAD APLICADA A: LUIS RODOLFO QUIÑONES TROYA - VALORIZACION DE SUPERVISION DE OBRA N° 03 DE LAEJECUCION DE LA OBRA: MEJORAMIENTO DE LAS CONDICIONES DEL SERVICIO DE EDUCACION SECUNDARIA EN LA INSTITUCION EDUCATIVA SECUNDARIA </t>
  </si>
  <si>
    <t>0000000304</t>
  </si>
  <si>
    <t>22000238</t>
  </si>
  <si>
    <t>071</t>
  </si>
  <si>
    <t>0000004107</t>
  </si>
  <si>
    <t>16579910</t>
  </si>
  <si>
    <t xml:space="preserve">PENALIDAD APLICADA A:  CONSORCIO SUPERVISOR SANTA CRUZ - VALORIZACION DE SUPERVISION DE OBRA N° 03 DEL PROYECTO "MEJORAMIENTO CARRETERA CA-103: EM. PE-06B (SANTA CRUZ DE SUCCHUBAMBA) - ROMERO CIRCA - LA LAGUNA - TONGOD -CATILLUC </t>
  </si>
  <si>
    <t>0000000288</t>
  </si>
  <si>
    <t>22000223</t>
  </si>
  <si>
    <t>072</t>
  </si>
  <si>
    <t>0000005846</t>
  </si>
  <si>
    <t>16580047</t>
  </si>
  <si>
    <t xml:space="preserve">PENALIDAD APLICADA A: CONSORCIO SUPERVISOR SANTA CRUZ - VALORIZACION DE SUPERVISION DE OBRA N° 05 DEL PROYECTO MEJORAMIENTO CARRETERA CA-103: EM. PE-06B (SANTACRUZ DE SUCCHUBAMBA) - ROMERO CIRCA - LA LAGUNA - TONGOD - CATILLUC </t>
  </si>
  <si>
    <t>0000000267</t>
  </si>
  <si>
    <t>22000215</t>
  </si>
  <si>
    <t>073</t>
  </si>
  <si>
    <t>0000006025</t>
  </si>
  <si>
    <t>16579911</t>
  </si>
  <si>
    <t>PENALIDAD APLICADA A: SUPERCONCRETO DEL PERU S.A.C. - VALORIZACION DE OBRA N° 11 DEL PROYECTO CONSTRUCCION Y MEJORAMIENTO DE LA CARRETERA PE - 3N (BAMBAMARCA)- PACCHA - CHIMBAN - PION - L.D. CON AMAZONAS (EMP. AM-103 EL TRIUNFO),</t>
  </si>
  <si>
    <t>0000000266</t>
  </si>
  <si>
    <t>22000214</t>
  </si>
  <si>
    <t>0000003977</t>
  </si>
  <si>
    <t>16580043</t>
  </si>
  <si>
    <t xml:space="preserve"> SANCHEZ DAVALOS MAGALY </t>
  </si>
  <si>
    <t>PENALIDAD APLICADA A:  SANCHEZ DAVALOS MAGALY - PAGO DE VALORIZACION N° 01 (80%) POR ELABORACION DE EXPEDIENTE TECNICO DE OBRA, DE LOS SERVICIOS DE SALUD DEL PUESTO CALCONGA (I-1), DISTRITO DE SUCRE, PROVINCIA DE CELENDIN, REGION CAJAMARCA</t>
  </si>
  <si>
    <t>0000000302</t>
  </si>
  <si>
    <t>22000236</t>
  </si>
  <si>
    <t>115</t>
  </si>
  <si>
    <t>16580040</t>
  </si>
  <si>
    <t>PENALIDAD APLICADA A: FLORES CORTEZ HENRY ELABORACIÓN DE PROYECTOS DE CONTESTACIONES DE DEMANDAS CIVILES, CONTENCIOSO ADMINISTRATIVA, LABORAL, PENAL Y CONSTITUCIONAL, ELABORACIÓN DE PROYECTOS DE ESCRITOS. O/S N° 1082 PRIMER ENTREGA</t>
  </si>
  <si>
    <t>0000000343</t>
  </si>
  <si>
    <t>22000269</t>
  </si>
  <si>
    <t>001</t>
  </si>
  <si>
    <t>0000001731</t>
  </si>
  <si>
    <t>16580046</t>
  </si>
  <si>
    <t xml:space="preserve">QIAN BEI S.R.L.                                                                                                                                       </t>
  </si>
  <si>
    <t>PENALIDAD APLICADA A: QIAN BEI S.R.L. VALORIZACION DE OBRA N° 12 - INSTALACION DEL SERVICIO EDUCATIVO ESCOLARIZADO DEL NIVEL INICIAL EN LOCALIDADES EL MANZANO, QUINUAYOC, MORCILLA BAJA, LA TRANCA I, LA SHITA Y CULQUIMARCA, MULTIDISTRITAL-CAJAMARCA-CAJAMARCA, SEGÚN OFICIO N° D000390-2021-GRC-SGSL</t>
  </si>
  <si>
    <t>0000000299</t>
  </si>
  <si>
    <t>22000233</t>
  </si>
  <si>
    <t>19 T/R "8"</t>
  </si>
  <si>
    <t>122</t>
  </si>
  <si>
    <t>0000007067</t>
  </si>
  <si>
    <t>16579928</t>
  </si>
  <si>
    <t xml:space="preserve">SERVICIOS GENERALES H &amp; J E.I.R.L.                                                                                                                    </t>
  </si>
  <si>
    <t xml:space="preserve"> PENALIDAD APLICADA A: SERVICIOS GENERALES H &amp; J E.I.R.L ADQUISICIÓN DE 04 LLANTAS 245/75R16 PARA LAGERENCIA DE RECURSOS NATURALES Y GESTION DEL MEDIO AMBIENTE, MEDIANTE CATÁLOGO ELECTRÓNICO DE ACUERDO MARCO, SEGUN O/C N°565</t>
  </si>
  <si>
    <t>0000000327</t>
  </si>
  <si>
    <t>22000257</t>
  </si>
  <si>
    <t>75</t>
  </si>
  <si>
    <t>0000007455</t>
  </si>
  <si>
    <t>16579930</t>
  </si>
  <si>
    <t xml:space="preserve">ASISTENCIA TECNICA Y JURIDICA CONSULTORES SL                                                                                                          </t>
  </si>
  <si>
    <t>PENALIDAD APLICADA A: ASISTENCIA TECNICA Y JURIDICA CONSULTORES SL - COMPROMISO DEL ADICIONAL N° 01DEL SERVICIO DE SUPERVISION DEL PROYECTO CONSTRUCCION Y MEJORAMIENTO DE LA CARRETERA PE - 3N (BAMBAMARCA) - PACCHA - CHIMBAN - PION</t>
  </si>
  <si>
    <t>0000000320</t>
  </si>
  <si>
    <t>22000251</t>
  </si>
  <si>
    <t>76</t>
  </si>
  <si>
    <t>0000007456</t>
  </si>
  <si>
    <t>16579931</t>
  </si>
  <si>
    <t>PENALIDAD APLICADA A:  ASISTENCIA TECNICA Y JURIDICA CONSULTORES SL - COMPROMISO DEL ADICIONAL N° 02DEL SERVICIO DE SUPERVISION DEL PROYECTO CONSTRUCCION Y MEJORAMIENTO DE LA CARRETERA PE - 3N (BAMBAMARCA) - PACCHA - CHIMBAN - PION</t>
  </si>
  <si>
    <t>22000252</t>
  </si>
  <si>
    <t>0000006821</t>
  </si>
  <si>
    <t>16579929</t>
  </si>
  <si>
    <t xml:space="preserve">VIARTEC E.I.R.L.                                                                                                                                      </t>
  </si>
  <si>
    <t>PENALIDAD  APLICADA A: VIARTEC E.I.R.L.CONTRATACIÓN DE SERVICIOS PARA LA CONFECCI ÓN E INSTALACIÓNDE UNA MAMPARA PARA LA DIRECCIÓN REGIONAL DE TRABAJO Y PROMOCIÓN DEL EMPLEO,SEGUN O/S N° 1186</t>
  </si>
  <si>
    <t>0000000316</t>
  </si>
  <si>
    <t>22000247</t>
  </si>
  <si>
    <t>0000007714</t>
  </si>
  <si>
    <t>16579948</t>
  </si>
  <si>
    <t xml:space="preserve">SERVICIOS POSTALES DEL PERU SOCIEDAD ANONIMA     'SERPOST S.A.'                                                                                       </t>
  </si>
  <si>
    <t xml:space="preserve"> PENALIDAD APLICADA A: SERVICIOS POSTALES DEL PERU SOCIEDAD ANONIMA "SERPOST S.A." SERVICIO DE MENSAJERIA PARA LA SEDE DEL GOBIERNO REGIONAL CAJAMARCA - 2021 - DEL MES DE SETIEMBRE. O/S N° 1359-2021</t>
  </si>
  <si>
    <t>0000000369</t>
  </si>
  <si>
    <t>22000292</t>
  </si>
  <si>
    <t>249-A</t>
  </si>
  <si>
    <t>0000006856</t>
  </si>
  <si>
    <t>16579941</t>
  </si>
  <si>
    <t xml:space="preserve"> PENALIDAD APLICADA A:  SURCONET S.A.C. ADQUISICIÓN DE COMPUTADORA DE ESCRITORIO IN TEL CORE I7 Y MONITOR PANTALLA LCD A COLOR 23.8 PULGADAS CON RETROALIMENTACIÓN PARALA GERENCIA GENERAL REGIONAL MEDIANTE CATÁLOGO ELECTRÓNICO DE ACUERDO </t>
  </si>
  <si>
    <t>0000000363</t>
  </si>
  <si>
    <t>22000286</t>
  </si>
  <si>
    <t>249</t>
  </si>
  <si>
    <t>0000006327</t>
  </si>
  <si>
    <t>16579936</t>
  </si>
  <si>
    <t xml:space="preserve">REBAZA VILLENA HAROLD SANDRO                                                                                                                          </t>
  </si>
  <si>
    <t xml:space="preserve"> PENALIDAD APLICADA A:  REBAZA VILLENA HAROLD SANDRO - CONTRATACION DE LOS SERVICIOS PARA RECOPILACION DE INFORMACION PARA LIQUIDACION TECNICA FINANCIERA DE PROYECTOS DE LA SUB GERENCIA DE SUPERVISION Y LIQUIDACIONES EN LA SEDE CENTRAL DEL GOBIERNO REGIONAL CAJAMARCA</t>
  </si>
  <si>
    <t>0000000358</t>
  </si>
  <si>
    <t>22000281</t>
  </si>
  <si>
    <t>250</t>
  </si>
  <si>
    <t>0000007193</t>
  </si>
  <si>
    <t xml:space="preserve">COMPURED S.A.C                                                                                                                                        </t>
  </si>
  <si>
    <t>PENALIDAD APLICADA A:  COMPURED S.A.C - ADQUISICIÓN DE UN VEHÍCULO AÉREO NO TRIPULADO CONTROLADO A DISTANCIA (DRON) PARA LA OFICINA DE SEGURIDAD Y DEFENSA NACIONAL DEL GOBIERNO REGIONAL DE CAJAMARCA, SEGUN O/C N° 582</t>
  </si>
  <si>
    <t>0000000362</t>
  </si>
  <si>
    <t>22000285</t>
  </si>
  <si>
    <t>251</t>
  </si>
  <si>
    <t>0000006198</t>
  </si>
  <si>
    <t>16579944</t>
  </si>
  <si>
    <t xml:space="preserve">VILLOSLADA BAZAN LUZ KARINA                                                                                                                           </t>
  </si>
  <si>
    <t>PENALIDAD APLICADA A: VILLOSLADA BAZAN LUZ KARINA_EMPADRONAMIENTO DE POSIBLES PERSONAS CON DISCAPACIDAD EN EL DISTRITO DE CAJAMARCA EMPADRONADOR 4 SEGUNDO ENTREGABLE O/S N° 1036</t>
  </si>
  <si>
    <t>0000000366</t>
  </si>
  <si>
    <t>22000289</t>
  </si>
  <si>
    <t>252</t>
  </si>
  <si>
    <t>16579945</t>
  </si>
  <si>
    <t xml:space="preserve"> PENALIDAD APLICADA A: VILLOSLADA BAZAN LUZ KARINA CONTRATACIÓN DE SERVICIOS PARA REALIZAR PROCESO DE EMPADRONAMIENTO DE POSIBLES PERSONAS CON DISCAPACIDAD EN EL DISTRITO DE CAJAMARCA DEL DEPARTAMENTO DE CAJAMARCA - EMPADRONADOR 4</t>
  </si>
  <si>
    <t>0000000377</t>
  </si>
  <si>
    <t>22000300</t>
  </si>
  <si>
    <t>253</t>
  </si>
  <si>
    <t>0000007712</t>
  </si>
  <si>
    <t>16579949</t>
  </si>
  <si>
    <t xml:space="preserve"> PENALIDAD APLICADA A:  SERVICIOS POSTALES DEL PERU SOCIEDAD ANONIMA "SERPOST S.A." SERVICIO DE MENSAJERIA PARA LA SEDE DEL GOBIERNO REGIONAL CAJAMARCA - 2021 - MES JULIO. O/S N° 1357-20210</t>
  </si>
  <si>
    <t>0000000370</t>
  </si>
  <si>
    <t>22000293</t>
  </si>
  <si>
    <t>254</t>
  </si>
  <si>
    <t>0000007713</t>
  </si>
  <si>
    <t>16579950</t>
  </si>
  <si>
    <t xml:space="preserve"> PENALIDAD APLICADA A:  SERVICIOS POSTALES DEL PERU SOCIEDAD ANONIMA "SERPOST S.A." SERVICIO DE MENSAJERIA PARA LA SEDE DEL GOBIERNO REGIONAL CAJAMARCA - 2021 - MES AGOSTO. O/S N° 1358-2021</t>
  </si>
  <si>
    <t>0000000371</t>
  </si>
  <si>
    <t>22000294</t>
  </si>
  <si>
    <t>255</t>
  </si>
  <si>
    <t>0000007715</t>
  </si>
  <si>
    <t>16579951</t>
  </si>
  <si>
    <t xml:space="preserve"> PENALIDAD APLICADA A:  SERVICIOS POSTALES DEL PERU SOCIEDAD ANONIMA "SERPOST S.A." SERVICIO DE MENSAJERIA PARA LA SEDE DEL GOBIERNO REGIONAL CAJAMARCA - 2021" -MES OCTUBRE. O/S N° 1360-2021</t>
  </si>
  <si>
    <t>0000000372</t>
  </si>
  <si>
    <t>22000295</t>
  </si>
  <si>
    <t>256</t>
  </si>
  <si>
    <t>0000007716</t>
  </si>
  <si>
    <t>16579952</t>
  </si>
  <si>
    <t xml:space="preserve"> PENALIDAD APLICADA A: SERVICIOS POSTALES DEL PERU SOCIEDAD ANONIMA "SERPOST S.A." SERVICIO DE MENSAJERIA PARA LA SEDE DEL GOBIERNO REGIONAL CAJAMARCA - 2021 - MES NOVIEMBRE. O/S N° 1361-2021</t>
  </si>
  <si>
    <t>0000000373</t>
  </si>
  <si>
    <t>22000296</t>
  </si>
  <si>
    <t>0000004314</t>
  </si>
  <si>
    <t>16579961</t>
  </si>
  <si>
    <t xml:space="preserve">BAZAN VELASQUEZ CESAR ALBERTO                                                                                                                         </t>
  </si>
  <si>
    <t xml:space="preserve"> PENALIDAD APLICADA A: BAZAN VELASQUEZ CESAR ALBERTO - SERVICIO DE COMUNICADOR DE IMAGEN INSTITUCIONAL PARA LA DRVCS.SEGUN O/S N° 674.(TERCER ENTREGABLE).</t>
  </si>
  <si>
    <t>0000000465</t>
  </si>
  <si>
    <t>22000325</t>
  </si>
  <si>
    <t>0000006682</t>
  </si>
  <si>
    <t>16579962</t>
  </si>
  <si>
    <t xml:space="preserve">CARUAJULCA AGUILAR ABNER ALEJANDRO                                                                                                                    </t>
  </si>
  <si>
    <t>PENALIDAD APLICADA A: CARUAJULCA AGUILAR ABNER ALEJANDRO                                                                                                                     POR LOS SERVICIO DE CLASIFICACIÓN Y REGISTRO DE LOS ACTOS ADMINISTRATIVOS, RESOLUCIONES JUDICIALES Y DEMAS DERIVADOS A LA OFICINA DE PROCURADURIA PUBLICA REGIONAL O/S N° 1155</t>
  </si>
  <si>
    <t>0000000466</t>
  </si>
  <si>
    <t>22000327</t>
  </si>
  <si>
    <t>052</t>
  </si>
  <si>
    <t>16579937</t>
  </si>
  <si>
    <t>PENALIDAD APLICADA A:  CASAS MEDINA RENZO JANKARLO ,SERV. PARA ACTUALIZAR, IMPLEMENTAR Y Y MONITOREAR EL TABLERO DE INDICADORES MULTISECTORIALES DEL PAQUETE DE SERVICIO DE LA GESTANTE Y EL NIÑO EN EL MARCO DE LA MESA DE ARTICULACIÓN.</t>
  </si>
  <si>
    <t>0000000359</t>
  </si>
  <si>
    <t>22000282</t>
  </si>
  <si>
    <t>054</t>
  </si>
  <si>
    <t>0000007138</t>
  </si>
  <si>
    <t>16579947</t>
  </si>
  <si>
    <t xml:space="preserve">BK ACERCONS SERVICIOS GENERALES E.I.R.L.                                                                                                              </t>
  </si>
  <si>
    <t>PENALIDAD APLICADA A: BK ACERCONS SERVICIOS GENERALES E.I.R.L. CONTRATACION DE SERVICIO PARA MANTENIMIENTO DE OFICINAS DE LA DIRECCIÓN REGIONAL DE TRASFORMACION DIGITAL DEL GRC.</t>
  </si>
  <si>
    <t>0000000368</t>
  </si>
  <si>
    <t>22000291</t>
  </si>
  <si>
    <t>055</t>
  </si>
  <si>
    <t>0000005648</t>
  </si>
  <si>
    <t>16579954</t>
  </si>
  <si>
    <t xml:space="preserve">PALOMINO TERAN KAREN ESTEFANY                                                                                                                         </t>
  </si>
  <si>
    <t>PENALIDAD APLICADA A: PALOMINO TERAN KAREN ESTEFANY. SERVICIO DE CONSULTORÍA PARA LA LIQUIDACIÓN Y CIERRE DE TRES (3) PROYECTOS. O/S N° 923</t>
  </si>
  <si>
    <t>0000000375</t>
  </si>
  <si>
    <t>22000298</t>
  </si>
  <si>
    <t>056</t>
  </si>
  <si>
    <t>16579960</t>
  </si>
  <si>
    <t xml:space="preserve"> PENALIDAD APLICADA A:  RODRIGUEZ ATALAYA MARIETA YOLANDA - SERVICIO DE ACOMPAÑAMIENTO TECNICO, CAPACITACION Y MONITOREO PARA LA SUBGERENCIA DE SUNTOS POBLACIONALES DEL GOBIERNO REGIONAL DE CAJAMARCA SEGUN PEDIDO DE SERVICIO N° 671</t>
  </si>
  <si>
    <t>0000000463</t>
  </si>
  <si>
    <t>22000320</t>
  </si>
  <si>
    <t>123</t>
  </si>
  <si>
    <t>0000007191</t>
  </si>
  <si>
    <t>16579939</t>
  </si>
  <si>
    <t xml:space="preserve">LA POSITIVA SEGUROS Y REASEGUROS S.A.A.                                                                                                               </t>
  </si>
  <si>
    <t>PENALIDA APLICADA A: POSITIVA SEGUROS Y REASEGUROS CONTRATACIÓN DE POLIZAS DE SEGUROS CONTRA TODO RIESGO PARA LAS UNIDADES VEHICULARES DE LA SEDE DEL GOBIERNO REGIONAL DE CAJAMARCA- INICIO DE VIG.DOC 04/11/2021- FIN VIG DOC. 04/11/2022 - SEGUN O/S N° 1256.</t>
  </si>
  <si>
    <t>22000284</t>
  </si>
  <si>
    <t>ABASTECIMIENTO</t>
  </si>
  <si>
    <t>077</t>
  </si>
  <si>
    <t>0000007639</t>
  </si>
  <si>
    <t>16579934</t>
  </si>
  <si>
    <t>PENALIDAD APLICADA A:  CHINA RAILWAY N° 10 ENGINEERING GROUP CO., LTD SUCURSAL DEL PERU - VALORIZACION DE OBRA N° 08 DEL PROYECTO MEJORAMIENTO CARRETERA CA-103:EM. PE-06B (SANTA CRUZ DE SUCCHUBAMBA) - ROMERO CIRCA - LA LAGUNA - TONGOD</t>
  </si>
  <si>
    <t>0000000356</t>
  </si>
  <si>
    <t>22000279</t>
  </si>
  <si>
    <t>078</t>
  </si>
  <si>
    <t>0000004941</t>
  </si>
  <si>
    <t>16579935</t>
  </si>
  <si>
    <t xml:space="preserve">NEGOCIOS VARAVIG S.R.L                                                                                                                                </t>
  </si>
  <si>
    <t xml:space="preserve">PENALIDAD APLICADA A: NEGOCIOS VARAVIG S.R.L PAO 1324 - FOTOCOCPIADO DE EXPEDIENT E TECNICO DEL PROYECTO "MEJORAMIENTO CARRETERA CA-103: EM. PE-06B (SANTA CRUZ DE SUCCHUBAMBA) - ROMERO CIRCA - LA LAGUNA - TONGOD -CATILLUC - EMP.PE </t>
  </si>
  <si>
    <t>0000000357</t>
  </si>
  <si>
    <t>22000280</t>
  </si>
  <si>
    <t>011</t>
  </si>
  <si>
    <t>0000007130</t>
  </si>
  <si>
    <t>16579938</t>
  </si>
  <si>
    <t xml:space="preserve">MULTISERVICIOS FAYCE SRL                                                                                                                              </t>
  </si>
  <si>
    <t xml:space="preserve">PENALIDAD APLICADA A:  MULTISERVICIOS FAYCE SRL - CONTRATACION DE SERVICI O DE IMPRESIÓN DE DIPTICOS PARA DIFUSIÒN ACTIVIDADES Y MEDIDAS DE INTERVENCION DE LA DIRECCION DE SANEAMIENTO REGIONAL DE VIVIENDA, CONSTRUCCION Y SANEAMIENTO </t>
  </si>
  <si>
    <t>0000000360</t>
  </si>
  <si>
    <t>22000283</t>
  </si>
  <si>
    <t>012</t>
  </si>
  <si>
    <t>0000007736</t>
  </si>
  <si>
    <t>16579943</t>
  </si>
  <si>
    <t xml:space="preserve">CONSORCIO SEÑOR CAUTIVO DE AYABACA                                                                                                                    </t>
  </si>
  <si>
    <t>PENALIDAD APLICADA A:  CONSORCIO SEÑOR CAUTIVO DE AYABACA - VALORIZACION DE OBRA N° 01 DEL PROYECTO MEJORAMIENTO DE LA CAPACIDAD PRODUCTIVA DEL MODULO PISCICOLA, DISTRITO DE NAMORA, CAJAMARCA, CAJAMARCA.</t>
  </si>
  <si>
    <t>0000000365</t>
  </si>
  <si>
    <t>22000288</t>
  </si>
  <si>
    <t>ECONÓMICO</t>
  </si>
  <si>
    <t>013</t>
  </si>
  <si>
    <t>0000007755</t>
  </si>
  <si>
    <t>16579955</t>
  </si>
  <si>
    <t xml:space="preserve">CONDORI MAMANI ROXANA                                                                                                                                 </t>
  </si>
  <si>
    <t>PENALIDAD APLICADA A: CONDORI MAMANI ROXANA COMPROMISO PARA EL PAGO CORRESPONDIENTE AL ENTREGABLE 2: BLOQUE II-PRIMER AVANCE (TERCER PAGO 30%), A CARGO DEL CONSORCIO CELENDÍN.</t>
  </si>
  <si>
    <t>0000000376</t>
  </si>
  <si>
    <t>22000299</t>
  </si>
  <si>
    <t>INFORME Nº D2-2022-GR.CAJ/UFIS DEL 25.01.2022</t>
  </si>
  <si>
    <t>007</t>
  </si>
  <si>
    <t>0000006646</t>
  </si>
  <si>
    <t>16579953</t>
  </si>
  <si>
    <t xml:space="preserve">BERNAL ROSALES DELVIS MANUEL                                                                                                                          </t>
  </si>
  <si>
    <t xml:space="preserve"> PENALIDAD APLICADA A: BERNAL ROSALES DELVIS MANUEL -SERVICIOS DE ELABORACIÓN DE PROYECTOS DE RESOLUCIÓN DE EMPRESAS PROMOCIONALES O/S N° 1125</t>
  </si>
  <si>
    <t>0000000374</t>
  </si>
  <si>
    <t>22000297</t>
  </si>
  <si>
    <t>010</t>
  </si>
  <si>
    <t>0000006826</t>
  </si>
  <si>
    <t>16579942</t>
  </si>
  <si>
    <t xml:space="preserve">ROSARIO BOYD DAVID RICARDO                                                                                                                            </t>
  </si>
  <si>
    <t>PENALIDAD APLICADA A:  ROSARIO BOYD DAVID RICARDO CONTRATACIÓN DE SERVICIOS PARA UN RESPONSABLE DEL ÁREA DE CONSERVACIÓN REGIONAL "BOSQUES SECOS DE MARAÑÓN"</t>
  </si>
  <si>
    <t>0000000364</t>
  </si>
  <si>
    <t>22000287</t>
  </si>
  <si>
    <t>0000006907</t>
  </si>
  <si>
    <t>16579963</t>
  </si>
  <si>
    <t xml:space="preserve">SANZ SERRANO STEFANY ALEXANDRA                                                                                                                        </t>
  </si>
  <si>
    <t>PENALIDAD APLICADA A:  SANZ SERRANO STEFANY ALEXANDRA ASISTENTE DEL ÁREA DE CONSERVACIÓN REGIONAL "PÁRAMOS Y BOSQUES MONTANOS DE JAÉN Y TABACONAS"; EN LOS DISTRITOS DE SALLIQUE Y SAN JOSÉ DEL ALTO PROVINCIA DE JAÉN. O/S N° 1207</t>
  </si>
  <si>
    <t>0000000462</t>
  </si>
  <si>
    <t>22000319</t>
  </si>
  <si>
    <t>PAZ CUEVA DANIELLA</t>
  </si>
  <si>
    <t>PENALIDAD PAZ CUEVA DANIELLA - SERVICIOS PROFESIONALES DE UNA PERSONAL NATURAL PARA DESARROLLAR ACTIVIDADES DE ASESORIA LEGAL EN LA DIRECCION REGIONAL DE TRABAJO Y PROMOCION DEL EMPLEO CAJAMARCA, SEGÚN O/S N° 049(TERCERA ARMADA)</t>
  </si>
  <si>
    <t>PINEDA MENESES SAMUEL MOISES</t>
  </si>
  <si>
    <t>PENALIDAD APLICADA A PINEDA MENESES SAMUEL MOISES POR LA VALORIZACIÓN N° 02 FINAL (20%) DE LA SUPERVISIÓN DEL E.T. DE LA INTERVENCIÓN CÓDIGO ARCC 7659 "RECUPERACIÓN DE LOS SERVICIOS DE SALUD PUESTO DE SALUD CALCONCA (I-1) DISTRITO DE SUCRE, PROVINCIA DE CELENDÍN, REGIÓN CAJAMARCA",SEGUN O/ S N° 1307</t>
  </si>
  <si>
    <t>TOTAL MES DE ENERO  2022</t>
  </si>
  <si>
    <t>SIAF ORIGEN</t>
  </si>
  <si>
    <t>ESTUDIOS</t>
  </si>
  <si>
    <t>RELACION DE PENALIDADES APLICADAS DEPOSITADAS EN   RDR CUT AL MES DE FEBRERO 2022</t>
  </si>
  <si>
    <t>0025</t>
  </si>
  <si>
    <t>0000001429</t>
  </si>
  <si>
    <t>16579889</t>
  </si>
  <si>
    <t xml:space="preserve"> PENALIDAD APLICADA A: GRUCONS J &amp; M CONTRATISTAS GENERALES S.A.C.- CONSORCIO VIRGEN DE GUADALUPE. VALORIZACION N° 04 DE LA EJECUCION DE LA OBRA: INSTALACION DEL SERVICIO EDUCATIVO ESCOLARIZADO DEL NIVEL INICIAL EN LAS LOCALIDADES DE LA TOTORA, EL PALMITO Y TALLAPAMPA, MULTIDISTRITAL -SAN MIGUEL- CAJAMARCA. SEGUN OFICIO N° D000382-2021-GRC-SGSL</t>
  </si>
  <si>
    <t>22000357</t>
  </si>
  <si>
    <t>TOTAL MES DE FEBRERO  2022</t>
  </si>
  <si>
    <t>TOTAL ACUMULADA ME DE FEBRERO 2022</t>
  </si>
  <si>
    <t>FECHA DEPOSITO</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</si>
</sst>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dd/mm/yy;@"/>
    <numFmt numFmtId="165" formatCode="00"/>
    <numFmt numFmtId="166" formatCode="0000000000"/>
    <numFmt numFmtId="167" formatCode="000"/>
    <numFmt numFmtId="168" formatCode="000000"/>
    <numFmt numFmtId="169" formatCode="00000000000"/>
    <numFmt numFmtId="170" formatCode="000000000"/>
  </numFmts>
  <fonts count="28"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1"/>
      <name val="Calibri"/>
      <family val="2"/>
      <scheme val="minor"/>
    </font>
    <font>
      <sz val="14"/>
      <color theme="1"/>
      <name val="Cooper Black"/>
      <family val="1"/>
    </font>
    <font>
      <b/>
      <sz val="6"/>
      <name val="Calibri"/>
      <family val="2"/>
    </font>
    <font>
      <sz val="8"/>
      <name val="Calibri"/>
      <family val="2"/>
      <scheme val="minor"/>
    </font>
    <font>
      <sz val="9"/>
      <name val="Calibri"/>
      <family val="2"/>
      <scheme val="minor"/>
    </font>
    <font>
      <b/>
      <sz val="8"/>
      <name val="Calibri"/>
      <family val="2"/>
      <scheme val="minor"/>
    </font>
    <font>
      <b/>
      <sz val="9"/>
      <name val="Calibri"/>
      <family val="2"/>
      <scheme val="minor"/>
    </font>
    <font>
      <sz val="9"/>
      <color theme="1"/>
      <name val="Arial Narrow"/>
      <family val="2"/>
    </font>
    <font>
      <sz val="9"/>
      <name val="Arial Narrow"/>
      <family val="2"/>
    </font>
    <font>
      <sz val="8"/>
      <name val="Arial Narrow"/>
      <family val="2"/>
    </font>
    <font>
      <b/>
      <sz val="8"/>
      <name val="Arial Narrow"/>
      <family val="2"/>
    </font>
    <font>
      <b/>
      <sz val="10"/>
      <name val="Arial Narrow"/>
      <family val="2"/>
    </font>
    <font>
      <sz val="10"/>
      <name val="Arial Narrow"/>
      <family val="2"/>
    </font>
    <font>
      <sz val="10"/>
      <color theme="1"/>
      <name val="Arial Narrow"/>
      <family val="2"/>
    </font>
    <font>
      <b/>
      <sz val="11"/>
      <color theme="1"/>
      <name val="Calibri"/>
      <family val="2"/>
      <scheme val="minor"/>
    </font>
    <font>
      <sz val="10"/>
      <name val="Arial"/>
      <family val="2"/>
    </font>
    <font>
      <sz val="6"/>
      <name val="Calibri"/>
      <family val="2"/>
      <scheme val="minor"/>
    </font>
    <font>
      <sz val="10"/>
      <name val="Calibri"/>
      <family val="2"/>
      <scheme val="minor"/>
    </font>
    <font>
      <b/>
      <sz val="10"/>
      <name val="Calibri"/>
      <family val="2"/>
      <scheme val="minor"/>
    </font>
    <font>
      <sz val="20"/>
      <name val="Cooper Black"/>
      <family val="1"/>
    </font>
    <font>
      <sz val="16"/>
      <name val="Cooper Black"/>
      <family val="1"/>
    </font>
    <font>
      <b/>
      <sz val="7"/>
      <name val="Arial Narrow"/>
      <family val="2"/>
    </font>
    <font>
      <sz val="7"/>
      <name val="Arial Narrow"/>
      <family val="2"/>
    </font>
    <font>
      <sz val="7"/>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23"/>
      </patternFill>
    </fill>
    <fill>
      <patternFill patternType="solid">
        <fgColor theme="0" tint="-4.9989318521683403E-2"/>
        <bgColor indexed="64"/>
      </patternFill>
    </fill>
  </fills>
  <borders count="27">
    <border>
      <left/>
      <right/>
      <top/>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auto="1"/>
      </left>
      <right/>
      <top/>
      <bottom/>
      <diagonal/>
    </border>
    <border>
      <left/>
      <right style="hair">
        <color auto="1"/>
      </right>
      <top/>
      <bottom/>
      <diagonal/>
    </border>
    <border>
      <left style="thin">
        <color theme="0" tint="-0.499984740745262"/>
      </left>
      <right style="thin">
        <color theme="0" tint="-0.499984740745262"/>
      </right>
      <top style="thin">
        <color theme="0" tint="-0.499984740745262"/>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auto="1"/>
      </right>
      <top style="thin">
        <color auto="1"/>
      </top>
      <bottom style="dashDot">
        <color auto="1"/>
      </bottom>
      <diagonal/>
    </border>
    <border>
      <left style="thin">
        <color auto="1"/>
      </left>
      <right style="thin">
        <color auto="1"/>
      </right>
      <top style="thin">
        <color auto="1"/>
      </top>
      <bottom style="dashed">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thin">
        <color indexed="64"/>
      </left>
      <right/>
      <top style="thin">
        <color indexed="64"/>
      </top>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double">
        <color indexed="64"/>
      </bottom>
      <diagonal/>
    </border>
  </borders>
  <cellStyleXfs count="1">
    <xf numFmtId="0" fontId="0" fillId="0" borderId="0"/>
  </cellStyleXfs>
  <cellXfs count="224">
    <xf numFmtId="0" fontId="0" fillId="0" borderId="0" xfId="0"/>
    <xf numFmtId="4" fontId="0" fillId="0" borderId="0" xfId="0" applyNumberFormat="1"/>
    <xf numFmtId="0" fontId="2" fillId="2" borderId="1" xfId="0" applyFont="1" applyFill="1" applyBorder="1" applyAlignment="1">
      <alignment horizontal="center" vertical="center" wrapText="1"/>
    </xf>
    <xf numFmtId="0" fontId="0" fillId="0" borderId="0" xfId="0"/>
    <xf numFmtId="0" fontId="0" fillId="0" borderId="0" xfId="0"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0" fillId="0" borderId="0" xfId="0" applyNumberFormat="1" applyAlignment="1">
      <alignment vertical="center"/>
    </xf>
    <xf numFmtId="0" fontId="8" fillId="0" borderId="0" xfId="0" applyFont="1" applyAlignment="1">
      <alignment vertical="center" wrapText="1"/>
    </xf>
    <xf numFmtId="0" fontId="4" fillId="5" borderId="0" xfId="0" applyFont="1" applyFill="1" applyAlignment="1">
      <alignment vertical="center" wrapText="1"/>
    </xf>
    <xf numFmtId="0" fontId="4" fillId="0" borderId="0" xfId="0" applyFont="1" applyAlignment="1">
      <alignment vertical="center" wrapText="1"/>
    </xf>
    <xf numFmtId="0" fontId="0" fillId="0" borderId="0" xfId="0" applyFill="1" applyAlignment="1">
      <alignment vertical="center"/>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Fill="1" applyAlignment="1">
      <alignment vertical="center"/>
    </xf>
    <xf numFmtId="0" fontId="1" fillId="0" borderId="1" xfId="0" applyFont="1" applyFill="1" applyBorder="1" applyAlignment="1">
      <alignment vertical="center" wrapText="1"/>
    </xf>
    <xf numFmtId="0" fontId="12" fillId="0" borderId="4" xfId="0" applyFont="1" applyFill="1" applyBorder="1" applyAlignment="1">
      <alignment vertical="center" wrapText="1"/>
    </xf>
    <xf numFmtId="0" fontId="12" fillId="5" borderId="4" xfId="0" applyFont="1" applyFill="1" applyBorder="1" applyAlignment="1">
      <alignment vertical="center" wrapText="1"/>
    </xf>
    <xf numFmtId="0" fontId="12" fillId="0" borderId="0" xfId="0" applyFont="1" applyFill="1" applyAlignment="1">
      <alignment horizontal="center" vertical="center"/>
    </xf>
    <xf numFmtId="164" fontId="12" fillId="0" borderId="0" xfId="0" applyNumberFormat="1" applyFont="1" applyFill="1" applyAlignment="1">
      <alignment horizontal="center" vertical="center"/>
    </xf>
    <xf numFmtId="0" fontId="13" fillId="0" borderId="0" xfId="0" applyFont="1" applyFill="1" applyAlignment="1">
      <alignment vertical="center"/>
    </xf>
    <xf numFmtId="49" fontId="11" fillId="0" borderId="0" xfId="0" applyNumberFormat="1" applyFont="1" applyFill="1" applyAlignment="1">
      <alignment vertical="center"/>
    </xf>
    <xf numFmtId="0" fontId="12" fillId="0" borderId="0" xfId="0" applyFont="1" applyFill="1" applyAlignment="1">
      <alignment vertical="center" wrapText="1"/>
    </xf>
    <xf numFmtId="0" fontId="12" fillId="5" borderId="0" xfId="0" applyFont="1" applyFill="1" applyAlignment="1">
      <alignment vertical="center" wrapText="1"/>
    </xf>
    <xf numFmtId="0" fontId="12" fillId="0" borderId="4" xfId="0" applyFont="1" applyFill="1" applyBorder="1" applyAlignment="1">
      <alignment horizontal="center" vertical="center" wrapText="1"/>
    </xf>
    <xf numFmtId="0" fontId="11" fillId="0" borderId="4" xfId="0" applyFont="1" applyFill="1" applyBorder="1" applyAlignment="1">
      <alignment vertical="center" wrapText="1"/>
    </xf>
    <xf numFmtId="164" fontId="12" fillId="0" borderId="4" xfId="0" applyNumberFormat="1" applyFont="1" applyFill="1" applyBorder="1" applyAlignment="1">
      <alignment horizontal="center" vertical="center" wrapText="1"/>
    </xf>
    <xf numFmtId="49" fontId="11" fillId="0" borderId="4" xfId="0" applyNumberFormat="1" applyFont="1" applyFill="1" applyBorder="1" applyAlignment="1">
      <alignment vertical="center" wrapText="1"/>
    </xf>
    <xf numFmtId="164"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4" fontId="1" fillId="0" borderId="1" xfId="0" applyNumberFormat="1" applyFont="1" applyFill="1" applyBorder="1" applyAlignment="1">
      <alignment vertical="top" wrapText="1"/>
    </xf>
    <xf numFmtId="4" fontId="1" fillId="0" borderId="1" xfId="0" quotePrefix="1"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1" xfId="0" quotePrefix="1" applyNumberFormat="1" applyFont="1" applyBorder="1" applyAlignment="1">
      <alignment vertical="center" wrapText="1"/>
    </xf>
    <xf numFmtId="0" fontId="14" fillId="0" borderId="4" xfId="0" applyFont="1" applyFill="1" applyBorder="1" applyAlignment="1">
      <alignment vertical="center" wrapText="1"/>
    </xf>
    <xf numFmtId="4" fontId="15" fillId="0" borderId="4" xfId="0" applyNumberFormat="1" applyFont="1" applyFill="1" applyBorder="1" applyAlignment="1">
      <alignment horizontal="center" vertical="center" wrapText="1"/>
    </xf>
    <xf numFmtId="4" fontId="1" fillId="0" borderId="1" xfId="0" applyNumberFormat="1" applyFont="1" applyFill="1" applyBorder="1" applyAlignment="1">
      <alignment vertical="center" wrapText="1"/>
    </xf>
    <xf numFmtId="0" fontId="12" fillId="0" borderId="9" xfId="0" applyFont="1" applyFill="1" applyBorder="1" applyAlignment="1">
      <alignment horizontal="center" vertical="center" wrapText="1"/>
    </xf>
    <xf numFmtId="0" fontId="11" fillId="0" borderId="9" xfId="0" applyFont="1" applyFill="1" applyBorder="1" applyAlignment="1">
      <alignment vertical="center" wrapText="1"/>
    </xf>
    <xf numFmtId="164" fontId="12" fillId="0" borderId="9" xfId="0" applyNumberFormat="1" applyFont="1" applyFill="1" applyBorder="1" applyAlignment="1">
      <alignment horizontal="center" vertical="center" wrapText="1"/>
    </xf>
    <xf numFmtId="0" fontId="13" fillId="0" borderId="9" xfId="0" applyFont="1" applyFill="1" applyBorder="1" applyAlignment="1">
      <alignment vertical="center" wrapText="1"/>
    </xf>
    <xf numFmtId="49" fontId="11" fillId="0" borderId="9" xfId="0" applyNumberFormat="1" applyFont="1" applyFill="1" applyBorder="1" applyAlignment="1">
      <alignment vertical="center" wrapText="1"/>
    </xf>
    <xf numFmtId="0" fontId="12" fillId="0" borderId="9" xfId="0" applyFont="1" applyFill="1" applyBorder="1" applyAlignment="1">
      <alignment vertical="center" wrapText="1"/>
    </xf>
    <xf numFmtId="0" fontId="12" fillId="5" borderId="9" xfId="0" applyFont="1" applyFill="1" applyBorder="1" applyAlignment="1">
      <alignment vertical="center" wrapText="1"/>
    </xf>
    <xf numFmtId="164" fontId="1" fillId="0" borderId="10" xfId="0" applyNumberFormat="1" applyFont="1" applyFill="1" applyBorder="1" applyAlignment="1">
      <alignment vertical="center" wrapText="1"/>
    </xf>
    <xf numFmtId="0" fontId="1" fillId="0" borderId="10" xfId="0" applyFont="1" applyBorder="1" applyAlignment="1">
      <alignment vertical="center" wrapText="1"/>
    </xf>
    <xf numFmtId="164" fontId="1" fillId="0" borderId="10" xfId="0" applyNumberFormat="1" applyFont="1" applyBorder="1" applyAlignment="1">
      <alignment vertical="center" wrapText="1"/>
    </xf>
    <xf numFmtId="0" fontId="1" fillId="0" borderId="10" xfId="0" applyNumberFormat="1" applyFont="1" applyBorder="1" applyAlignment="1">
      <alignment vertical="center" wrapText="1"/>
    </xf>
    <xf numFmtId="0" fontId="1" fillId="0" borderId="10" xfId="0" applyNumberFormat="1" applyFont="1" applyFill="1" applyBorder="1" applyAlignment="1">
      <alignment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4" fontId="2" fillId="0" borderId="10" xfId="0" applyNumberFormat="1" applyFont="1" applyFill="1" applyBorder="1" applyAlignment="1">
      <alignment vertical="top" wrapText="1"/>
    </xf>
    <xf numFmtId="4" fontId="2" fillId="0" borderId="10" xfId="0" applyNumberFormat="1" applyFont="1" applyBorder="1" applyAlignment="1">
      <alignment vertical="center" wrapText="1"/>
    </xf>
    <xf numFmtId="4" fontId="2" fillId="0" borderId="1" xfId="0" applyNumberFormat="1" applyFont="1" applyFill="1" applyBorder="1" applyAlignment="1">
      <alignment vertical="center" wrapText="1"/>
    </xf>
    <xf numFmtId="4" fontId="1" fillId="0" borderId="10" xfId="0" applyNumberFormat="1" applyFont="1" applyFill="1" applyBorder="1" applyAlignment="1">
      <alignment vertical="top" wrapText="1"/>
    </xf>
    <xf numFmtId="4" fontId="2" fillId="0" borderId="10" xfId="0" applyNumberFormat="1" applyFont="1" applyFill="1" applyBorder="1" applyAlignment="1">
      <alignment vertical="center" wrapText="1"/>
    </xf>
    <xf numFmtId="4" fontId="1" fillId="0" borderId="10" xfId="0" applyNumberFormat="1" applyFont="1" applyBorder="1" applyAlignment="1">
      <alignment vertical="center" wrapText="1"/>
    </xf>
    <xf numFmtId="4" fontId="1" fillId="0" borderId="10" xfId="0" quotePrefix="1" applyNumberFormat="1" applyFont="1" applyBorder="1" applyAlignment="1">
      <alignment vertical="center" wrapText="1"/>
    </xf>
    <xf numFmtId="0" fontId="3" fillId="2" borderId="3" xfId="0" applyFont="1" applyFill="1" applyBorder="1" applyAlignment="1">
      <alignment horizontal="center" vertical="center" wrapText="1"/>
    </xf>
    <xf numFmtId="164" fontId="9" fillId="2" borderId="3" xfId="0" applyNumberFormat="1" applyFont="1" applyFill="1" applyBorder="1" applyAlignment="1">
      <alignment horizontal="center" vertical="center" wrapText="1"/>
    </xf>
    <xf numFmtId="0" fontId="15" fillId="3" borderId="13" xfId="0" applyFont="1" applyFill="1" applyBorder="1" applyAlignment="1">
      <alignment vertical="center" wrapText="1"/>
    </xf>
    <xf numFmtId="0" fontId="15" fillId="3" borderId="13" xfId="0" applyFont="1" applyFill="1" applyBorder="1" applyAlignment="1">
      <alignment vertical="center"/>
    </xf>
    <xf numFmtId="4" fontId="15" fillId="3" borderId="13" xfId="0" applyNumberFormat="1" applyFont="1" applyFill="1" applyBorder="1" applyAlignment="1">
      <alignment vertical="center"/>
    </xf>
    <xf numFmtId="0" fontId="0" fillId="0" borderId="14" xfId="0" applyBorder="1"/>
    <xf numFmtId="164" fontId="0" fillId="0" borderId="14" xfId="0" applyNumberFormat="1" applyBorder="1"/>
    <xf numFmtId="0" fontId="16" fillId="0" borderId="14" xfId="0" applyFont="1" applyBorder="1" applyAlignment="1">
      <alignment vertical="center" wrapText="1"/>
    </xf>
    <xf numFmtId="0" fontId="16" fillId="0" borderId="14" xfId="0" applyFont="1" applyBorder="1" applyAlignment="1">
      <alignment vertical="center"/>
    </xf>
    <xf numFmtId="14" fontId="16" fillId="0" borderId="14" xfId="0" applyNumberFormat="1" applyFont="1" applyBorder="1" applyAlignment="1">
      <alignment vertical="center"/>
    </xf>
    <xf numFmtId="4" fontId="16" fillId="0" borderId="14" xfId="0" applyNumberFormat="1" applyFont="1" applyFill="1" applyBorder="1" applyAlignment="1">
      <alignment vertical="center"/>
    </xf>
    <xf numFmtId="0" fontId="17" fillId="0" borderId="14" xfId="0" applyFont="1" applyBorder="1"/>
    <xf numFmtId="0" fontId="17" fillId="0" borderId="14" xfId="0" applyFont="1" applyFill="1" applyBorder="1"/>
    <xf numFmtId="14" fontId="17" fillId="0" borderId="14" xfId="0" applyNumberFormat="1" applyFont="1" applyFill="1" applyBorder="1"/>
    <xf numFmtId="4" fontId="17" fillId="0" borderId="14" xfId="0" applyNumberFormat="1" applyFont="1" applyFill="1" applyBorder="1"/>
    <xf numFmtId="14" fontId="17" fillId="0" borderId="14" xfId="0" applyNumberFormat="1" applyFont="1" applyBorder="1"/>
    <xf numFmtId="0" fontId="16" fillId="4" borderId="14" xfId="0" applyFont="1" applyFill="1" applyBorder="1" applyAlignment="1">
      <alignment vertical="center"/>
    </xf>
    <xf numFmtId="0" fontId="17" fillId="4" borderId="14" xfId="0" applyFont="1" applyFill="1" applyBorder="1"/>
    <xf numFmtId="4" fontId="17" fillId="4" borderId="14" xfId="0" applyNumberFormat="1" applyFont="1" applyFill="1" applyBorder="1"/>
    <xf numFmtId="0" fontId="0" fillId="4" borderId="14" xfId="0" applyFill="1" applyBorder="1"/>
    <xf numFmtId="4" fontId="0" fillId="4" borderId="14" xfId="0" applyNumberFormat="1" applyFill="1" applyBorder="1"/>
    <xf numFmtId="0" fontId="0" fillId="0" borderId="15" xfId="0" applyBorder="1"/>
    <xf numFmtId="0" fontId="0" fillId="0" borderId="16" xfId="0" applyBorder="1"/>
    <xf numFmtId="164" fontId="1" fillId="0" borderId="16" xfId="0" applyNumberFormat="1" applyFont="1" applyBorder="1" applyAlignment="1">
      <alignment vertical="center" wrapText="1"/>
    </xf>
    <xf numFmtId="0" fontId="1" fillId="0" borderId="17" xfId="0" applyNumberFormat="1" applyFont="1" applyBorder="1" applyAlignment="1">
      <alignment vertical="center" wrapText="1"/>
    </xf>
    <xf numFmtId="4" fontId="1" fillId="0" borderId="18" xfId="0" applyNumberFormat="1" applyFont="1" applyBorder="1" applyAlignment="1">
      <alignment vertical="center" wrapText="1"/>
    </xf>
    <xf numFmtId="164" fontId="1" fillId="0" borderId="18" xfId="0" applyNumberFormat="1" applyFont="1" applyBorder="1" applyAlignment="1">
      <alignment vertical="center" wrapText="1"/>
    </xf>
    <xf numFmtId="0" fontId="1" fillId="0" borderId="18" xfId="0" applyNumberFormat="1" applyFont="1" applyBorder="1" applyAlignment="1">
      <alignment vertical="center" wrapText="1"/>
    </xf>
    <xf numFmtId="0" fontId="0" fillId="0" borderId="19" xfId="0" applyBorder="1"/>
    <xf numFmtId="164" fontId="1" fillId="0" borderId="19" xfId="0" applyNumberFormat="1" applyFont="1" applyBorder="1" applyAlignment="1">
      <alignment vertical="center" wrapText="1"/>
    </xf>
    <xf numFmtId="0" fontId="1" fillId="0" borderId="19" xfId="0" applyNumberFormat="1" applyFont="1" applyBorder="1" applyAlignment="1">
      <alignment vertical="center" wrapText="1"/>
    </xf>
    <xf numFmtId="0" fontId="5" fillId="0" borderId="0" xfId="0" applyFont="1" applyBorder="1" applyAlignment="1">
      <alignment vertical="center" wrapText="1"/>
    </xf>
    <xf numFmtId="0" fontId="17" fillId="0" borderId="14" xfId="0" applyFont="1" applyBorder="1" applyAlignment="1">
      <alignment wrapText="1"/>
    </xf>
    <xf numFmtId="0" fontId="1" fillId="0" borderId="16" xfId="0" applyNumberFormat="1" applyFont="1" applyBorder="1" applyAlignment="1">
      <alignment vertical="center" wrapText="1"/>
    </xf>
    <xf numFmtId="164" fontId="17" fillId="0" borderId="14" xfId="0" applyNumberFormat="1" applyFont="1" applyBorder="1"/>
    <xf numFmtId="0" fontId="16" fillId="0" borderId="14" xfId="0" applyFont="1" applyBorder="1" applyAlignment="1">
      <alignment horizontal="left" vertical="center"/>
    </xf>
    <xf numFmtId="0" fontId="0" fillId="0" borderId="20" xfId="0" applyBorder="1"/>
    <xf numFmtId="0" fontId="2" fillId="4" borderId="19" xfId="0" applyNumberFormat="1" applyFont="1" applyFill="1" applyBorder="1" applyAlignment="1">
      <alignment vertical="center" wrapText="1"/>
    </xf>
    <xf numFmtId="4" fontId="2" fillId="4" borderId="19" xfId="0" applyNumberFormat="1" applyFont="1" applyFill="1" applyBorder="1" applyAlignment="1">
      <alignment vertical="center" wrapText="1"/>
    </xf>
    <xf numFmtId="164" fontId="0" fillId="0" borderId="20" xfId="0" applyNumberFormat="1" applyBorder="1"/>
    <xf numFmtId="0" fontId="16" fillId="4" borderId="20" xfId="0" applyFont="1" applyFill="1" applyBorder="1" applyAlignment="1">
      <alignment vertical="center"/>
    </xf>
    <xf numFmtId="0" fontId="0" fillId="4" borderId="20" xfId="0" applyFill="1" applyBorder="1"/>
    <xf numFmtId="4" fontId="0" fillId="4" borderId="20" xfId="0" applyNumberFormat="1" applyFill="1" applyBorder="1"/>
    <xf numFmtId="0" fontId="16" fillId="0" borderId="20" xfId="0" applyFont="1" applyFill="1" applyBorder="1" applyAlignment="1">
      <alignment vertical="center"/>
    </xf>
    <xf numFmtId="0" fontId="0" fillId="0" borderId="20" xfId="0" applyFill="1" applyBorder="1"/>
    <xf numFmtId="4" fontId="0" fillId="0" borderId="20" xfId="0" applyNumberFormat="1" applyFill="1" applyBorder="1"/>
    <xf numFmtId="0" fontId="0" fillId="0" borderId="20" xfId="0" applyBorder="1" applyAlignment="1">
      <alignment wrapText="1"/>
    </xf>
    <xf numFmtId="0" fontId="18" fillId="0" borderId="19" xfId="0" applyFont="1" applyBorder="1"/>
    <xf numFmtId="4" fontId="18" fillId="0" borderId="19" xfId="0" applyNumberFormat="1" applyFont="1" applyBorder="1"/>
    <xf numFmtId="0" fontId="0" fillId="0" borderId="14" xfId="0" applyNumberFormat="1" applyBorder="1"/>
    <xf numFmtId="4" fontId="19" fillId="0" borderId="21" xfId="0" applyNumberFormat="1" applyFont="1" applyFill="1" applyBorder="1"/>
    <xf numFmtId="0" fontId="19" fillId="0" borderId="21" xfId="0" applyNumberFormat="1" applyFont="1" applyFill="1" applyBorder="1"/>
    <xf numFmtId="164" fontId="19" fillId="0" borderId="21" xfId="0" applyNumberFormat="1" applyFont="1" applyFill="1" applyBorder="1"/>
    <xf numFmtId="4" fontId="19" fillId="0" borderId="14" xfId="0" applyNumberFormat="1" applyFont="1" applyFill="1" applyBorder="1"/>
    <xf numFmtId="164" fontId="19" fillId="0" borderId="14" xfId="0" applyNumberFormat="1" applyFont="1" applyFill="1" applyBorder="1"/>
    <xf numFmtId="0" fontId="19" fillId="0" borderId="14" xfId="0" applyNumberFormat="1" applyFont="1" applyFill="1" applyBorder="1"/>
    <xf numFmtId="0" fontId="16" fillId="0" borderId="14" xfId="0" applyFont="1" applyFill="1" applyBorder="1" applyAlignment="1">
      <alignment vertical="center"/>
    </xf>
    <xf numFmtId="0" fontId="0" fillId="0" borderId="14" xfId="0" applyBorder="1" applyAlignment="1">
      <alignment vertical="top" wrapText="1"/>
    </xf>
    <xf numFmtId="0" fontId="0" fillId="0" borderId="14" xfId="0" applyFill="1" applyBorder="1"/>
    <xf numFmtId="4" fontId="0" fillId="0" borderId="14" xfId="0" applyNumberFormat="1" applyBorder="1"/>
    <xf numFmtId="0" fontId="0" fillId="0" borderId="15" xfId="0" applyBorder="1" applyAlignment="1">
      <alignment wrapText="1"/>
    </xf>
    <xf numFmtId="0" fontId="0" fillId="0" borderId="14" xfId="0" applyFill="1" applyBorder="1" applyAlignment="1">
      <alignment wrapText="1"/>
    </xf>
    <xf numFmtId="0" fontId="16" fillId="0" borderId="14" xfId="0" applyNumberFormat="1" applyFont="1" applyBorder="1" applyAlignment="1">
      <alignment vertical="center"/>
    </xf>
    <xf numFmtId="0" fontId="17" fillId="0" borderId="14" xfId="0" applyNumberFormat="1" applyFont="1" applyBorder="1"/>
    <xf numFmtId="4" fontId="0" fillId="0" borderId="14" xfId="0" applyNumberFormat="1" applyFill="1" applyBorder="1"/>
    <xf numFmtId="4" fontId="0" fillId="0" borderId="20" xfId="0" applyNumberFormat="1" applyBorder="1"/>
    <xf numFmtId="0" fontId="0" fillId="0" borderId="22" xfId="0" applyBorder="1"/>
    <xf numFmtId="4" fontId="19" fillId="0" borderId="14" xfId="0" applyNumberFormat="1" applyFont="1" applyFill="1" applyBorder="1" applyAlignment="1">
      <alignment wrapText="1"/>
    </xf>
    <xf numFmtId="4" fontId="19" fillId="0" borderId="14" xfId="0" applyNumberFormat="1" applyFont="1" applyFill="1" applyBorder="1" applyAlignment="1">
      <alignment vertical="center" wrapText="1"/>
    </xf>
    <xf numFmtId="0" fontId="18" fillId="4" borderId="14" xfId="0" applyFont="1" applyFill="1" applyBorder="1"/>
    <xf numFmtId="0" fontId="21" fillId="0" borderId="0" xfId="0" applyFont="1" applyAlignment="1">
      <alignment horizontal="left" vertical="center" wrapText="1"/>
    </xf>
    <xf numFmtId="0" fontId="22" fillId="0" borderId="0" xfId="0" applyFont="1" applyAlignment="1">
      <alignment vertical="center" wrapText="1"/>
    </xf>
    <xf numFmtId="4" fontId="21" fillId="0" borderId="0" xfId="0" applyNumberFormat="1" applyFont="1" applyAlignment="1">
      <alignment horizontal="center" vertical="center"/>
    </xf>
    <xf numFmtId="0" fontId="21" fillId="0" borderId="0" xfId="0" applyNumberFormat="1" applyFont="1" applyAlignment="1">
      <alignment horizontal="center" vertical="center"/>
    </xf>
    <xf numFmtId="165" fontId="21" fillId="0" borderId="0" xfId="0" applyNumberFormat="1"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center" vertical="center"/>
    </xf>
    <xf numFmtId="0" fontId="21" fillId="0" borderId="0" xfId="0" applyFont="1" applyBorder="1" applyAlignment="1">
      <alignment vertical="center"/>
    </xf>
    <xf numFmtId="0" fontId="21" fillId="0" borderId="0" xfId="0" applyFont="1" applyAlignment="1">
      <alignment vertical="center"/>
    </xf>
    <xf numFmtId="0" fontId="22" fillId="0" borderId="0" xfId="0" applyFont="1" applyAlignment="1">
      <alignment vertical="center"/>
    </xf>
    <xf numFmtId="0" fontId="23" fillId="0" borderId="0" xfId="0" applyFont="1" applyBorder="1" applyAlignment="1">
      <alignment horizontal="left" vertical="center"/>
    </xf>
    <xf numFmtId="0" fontId="24" fillId="0" borderId="23" xfId="0" applyFont="1" applyBorder="1" applyAlignment="1">
      <alignment horizontal="center" vertical="center"/>
    </xf>
    <xf numFmtId="0" fontId="25" fillId="6" borderId="24" xfId="0" applyFont="1" applyFill="1" applyBorder="1" applyAlignment="1">
      <alignment horizontal="center" vertical="center"/>
    </xf>
    <xf numFmtId="0" fontId="25" fillId="6" borderId="24" xfId="0" applyFont="1" applyFill="1" applyBorder="1" applyAlignment="1">
      <alignment horizontal="center" vertical="center" wrapText="1"/>
    </xf>
    <xf numFmtId="0" fontId="25" fillId="6" borderId="24" xfId="0" applyFont="1" applyFill="1" applyBorder="1" applyAlignment="1">
      <alignment horizontal="left" vertical="center" wrapText="1"/>
    </xf>
    <xf numFmtId="4" fontId="25" fillId="6" borderId="24" xfId="0" applyNumberFormat="1" applyFont="1" applyFill="1" applyBorder="1" applyAlignment="1">
      <alignment horizontal="center" vertical="center"/>
    </xf>
    <xf numFmtId="0" fontId="25" fillId="6" borderId="24" xfId="0" applyNumberFormat="1" applyFont="1" applyFill="1" applyBorder="1" applyAlignment="1">
      <alignment horizontal="center" vertical="center"/>
    </xf>
    <xf numFmtId="165" fontId="25" fillId="6" borderId="24" xfId="0" applyNumberFormat="1" applyFont="1" applyFill="1" applyBorder="1" applyAlignment="1">
      <alignment horizontal="center" vertical="center" wrapText="1"/>
    </xf>
    <xf numFmtId="0" fontId="26" fillId="0" borderId="0" xfId="0" applyFont="1" applyBorder="1" applyAlignment="1">
      <alignment vertical="center"/>
    </xf>
    <xf numFmtId="164" fontId="26" fillId="0" borderId="24" xfId="0" applyNumberFormat="1" applyFont="1" applyFill="1" applyBorder="1" applyAlignment="1">
      <alignment horizontal="center" vertical="center"/>
    </xf>
    <xf numFmtId="0" fontId="26" fillId="0" borderId="24" xfId="0" applyFont="1" applyFill="1" applyBorder="1" applyAlignment="1">
      <alignment horizontal="center" vertical="center"/>
    </xf>
    <xf numFmtId="166" fontId="26" fillId="0" borderId="24" xfId="0" applyNumberFormat="1" applyFont="1" applyBorder="1" applyAlignment="1">
      <alignment horizontal="center" vertical="center"/>
    </xf>
    <xf numFmtId="0" fontId="26" fillId="0" borderId="24" xfId="0" applyFont="1" applyBorder="1" applyAlignment="1">
      <alignment horizontal="center" vertical="center"/>
    </xf>
    <xf numFmtId="0" fontId="26" fillId="0" borderId="24" xfId="0" applyFont="1" applyBorder="1" applyAlignment="1">
      <alignment horizontal="left" vertical="center" wrapText="1"/>
    </xf>
    <xf numFmtId="0" fontId="26" fillId="0" borderId="24" xfId="0" applyFont="1" applyBorder="1" applyAlignment="1">
      <alignment vertical="center" wrapText="1"/>
    </xf>
    <xf numFmtId="4" fontId="26" fillId="0" borderId="24" xfId="0" applyNumberFormat="1" applyFont="1" applyBorder="1" applyAlignment="1">
      <alignment horizontal="center" vertical="center"/>
    </xf>
    <xf numFmtId="0" fontId="26" fillId="0" borderId="24" xfId="0" applyNumberFormat="1" applyFont="1" applyBorder="1" applyAlignment="1">
      <alignment horizontal="center" vertical="center"/>
    </xf>
    <xf numFmtId="165" fontId="26" fillId="0" borderId="24" xfId="0" applyNumberFormat="1" applyFont="1" applyFill="1" applyBorder="1" applyAlignment="1">
      <alignment horizontal="center" vertical="center"/>
    </xf>
    <xf numFmtId="167" fontId="26" fillId="0" borderId="24" xfId="0" applyNumberFormat="1" applyFont="1" applyBorder="1" applyAlignment="1">
      <alignment horizontal="center" vertical="center"/>
    </xf>
    <xf numFmtId="164" fontId="26" fillId="0" borderId="24" xfId="0" applyNumberFormat="1" applyFont="1" applyBorder="1" applyAlignment="1">
      <alignment horizontal="center" vertical="center"/>
    </xf>
    <xf numFmtId="165" fontId="26" fillId="0" borderId="24" xfId="0" applyNumberFormat="1" applyFont="1" applyBorder="1" applyAlignment="1">
      <alignment horizontal="center" vertical="center" wrapText="1"/>
    </xf>
    <xf numFmtId="164" fontId="26" fillId="5" borderId="0" xfId="0" applyNumberFormat="1" applyFont="1" applyFill="1" applyBorder="1" applyAlignment="1">
      <alignment horizontal="center" vertical="center"/>
    </xf>
    <xf numFmtId="164" fontId="26" fillId="0" borderId="24" xfId="0" applyNumberFormat="1" applyFont="1" applyFill="1" applyBorder="1" applyAlignment="1">
      <alignment horizontal="left" vertical="center"/>
    </xf>
    <xf numFmtId="168" fontId="26" fillId="0" borderId="24" xfId="0" applyNumberFormat="1" applyFont="1" applyBorder="1" applyAlignment="1">
      <alignment horizontal="center" vertical="center"/>
    </xf>
    <xf numFmtId="165" fontId="26" fillId="0" borderId="24" xfId="0" applyNumberFormat="1" applyFont="1" applyBorder="1" applyAlignment="1">
      <alignment horizontal="center" vertical="center"/>
    </xf>
    <xf numFmtId="0" fontId="26" fillId="0" borderId="24" xfId="0" applyFont="1" applyBorder="1" applyAlignment="1">
      <alignment horizontal="left" vertical="center"/>
    </xf>
    <xf numFmtId="169" fontId="26" fillId="0" borderId="24" xfId="0" applyNumberFormat="1" applyFont="1" applyBorder="1" applyAlignment="1">
      <alignment horizontal="center" vertical="center"/>
    </xf>
    <xf numFmtId="164" fontId="26" fillId="5" borderId="24" xfId="0" applyNumberFormat="1" applyFont="1" applyFill="1" applyBorder="1" applyAlignment="1">
      <alignment horizontal="center" vertical="center"/>
    </xf>
    <xf numFmtId="0" fontId="26" fillId="0" borderId="24" xfId="0" applyFont="1" applyBorder="1" applyAlignment="1">
      <alignment horizontal="center" vertical="center" wrapText="1"/>
    </xf>
    <xf numFmtId="4" fontId="26" fillId="0" borderId="24" xfId="0" applyNumberFormat="1" applyFont="1" applyBorder="1" applyAlignment="1">
      <alignment horizontal="center" vertical="center" wrapText="1"/>
    </xf>
    <xf numFmtId="0" fontId="26" fillId="0" borderId="24" xfId="0" applyNumberFormat="1" applyFont="1" applyBorder="1" applyAlignment="1">
      <alignment horizontal="center" vertical="center" wrapText="1"/>
    </xf>
    <xf numFmtId="0" fontId="26" fillId="7" borderId="24" xfId="0" applyFont="1" applyFill="1" applyBorder="1" applyAlignment="1">
      <alignment horizontal="center" vertical="center" wrapText="1"/>
    </xf>
    <xf numFmtId="164" fontId="26" fillId="0" borderId="0" xfId="0" applyNumberFormat="1" applyFont="1" applyFill="1" applyBorder="1" applyAlignment="1">
      <alignment horizontal="center" vertical="center"/>
    </xf>
    <xf numFmtId="166" fontId="26" fillId="0" borderId="24" xfId="0" applyNumberFormat="1" applyFont="1" applyBorder="1" applyAlignment="1">
      <alignment horizontal="center" vertical="center" wrapText="1"/>
    </xf>
    <xf numFmtId="170" fontId="26" fillId="0" borderId="24" xfId="0" applyNumberFormat="1" applyFont="1" applyBorder="1" applyAlignment="1">
      <alignment horizontal="center" vertical="center" wrapText="1"/>
    </xf>
    <xf numFmtId="0" fontId="26" fillId="0" borderId="24" xfId="0" quotePrefix="1" applyFont="1" applyFill="1" applyBorder="1" applyAlignment="1">
      <alignment horizontal="center" vertical="center"/>
    </xf>
    <xf numFmtId="0" fontId="26" fillId="0" borderId="24" xfId="0" quotePrefix="1" applyFont="1" applyBorder="1" applyAlignment="1">
      <alignment horizontal="center" vertical="center"/>
    </xf>
    <xf numFmtId="164" fontId="26" fillId="5" borderId="24" xfId="0" applyNumberFormat="1" applyFont="1" applyFill="1" applyBorder="1" applyAlignment="1">
      <alignment horizontal="left" vertical="center"/>
    </xf>
    <xf numFmtId="167" fontId="26" fillId="0" borderId="24" xfId="0" applyNumberFormat="1" applyFont="1" applyFill="1" applyBorder="1" applyAlignment="1">
      <alignment horizontal="center" vertical="center"/>
    </xf>
    <xf numFmtId="4" fontId="22" fillId="0" borderId="24" xfId="0" applyNumberFormat="1" applyFont="1" applyBorder="1" applyAlignment="1">
      <alignment horizontal="center" vertical="center"/>
    </xf>
    <xf numFmtId="0" fontId="22" fillId="0" borderId="24" xfId="0" applyNumberFormat="1" applyFont="1" applyBorder="1" applyAlignment="1">
      <alignment horizontal="center" vertical="center"/>
    </xf>
    <xf numFmtId="165" fontId="22" fillId="0" borderId="24" xfId="0" applyNumberFormat="1" applyFont="1" applyBorder="1" applyAlignment="1">
      <alignment horizontal="center" vertical="center"/>
    </xf>
    <xf numFmtId="0" fontId="22" fillId="0" borderId="24" xfId="0" applyFont="1" applyBorder="1" applyAlignment="1">
      <alignment horizontal="left" vertical="center"/>
    </xf>
    <xf numFmtId="166" fontId="26" fillId="0" borderId="24" xfId="0" applyNumberFormat="1" applyFont="1" applyFill="1" applyBorder="1" applyAlignment="1">
      <alignment horizontal="center" vertical="center"/>
    </xf>
    <xf numFmtId="0" fontId="26" fillId="0" borderId="24" xfId="0" applyFont="1" applyFill="1" applyBorder="1" applyAlignment="1">
      <alignment horizontal="left" vertical="center" wrapText="1"/>
    </xf>
    <xf numFmtId="0" fontId="26" fillId="0" borderId="24" xfId="0" applyFont="1" applyFill="1" applyBorder="1" applyAlignment="1">
      <alignment vertical="center" wrapText="1"/>
    </xf>
    <xf numFmtId="4" fontId="26" fillId="0" borderId="24" xfId="0" applyNumberFormat="1" applyFont="1" applyFill="1" applyBorder="1" applyAlignment="1">
      <alignment horizontal="center" vertical="center"/>
    </xf>
    <xf numFmtId="168" fontId="26" fillId="0" borderId="24" xfId="0" applyNumberFormat="1" applyFont="1" applyFill="1" applyBorder="1" applyAlignment="1">
      <alignment horizontal="center" vertical="center"/>
    </xf>
    <xf numFmtId="0" fontId="26" fillId="0" borderId="24" xfId="0" applyNumberFormat="1" applyFont="1" applyFill="1" applyBorder="1" applyAlignment="1">
      <alignment horizontal="center" vertical="center"/>
    </xf>
    <xf numFmtId="0" fontId="22" fillId="0" borderId="24" xfId="0" applyFont="1" applyBorder="1" applyAlignment="1">
      <alignment horizontal="center" vertical="center"/>
    </xf>
    <xf numFmtId="4" fontId="26" fillId="0" borderId="0" xfId="0" applyNumberFormat="1" applyFont="1" applyBorder="1" applyAlignment="1">
      <alignment vertical="center"/>
    </xf>
    <xf numFmtId="164" fontId="21" fillId="0" borderId="25" xfId="0" applyNumberFormat="1" applyFont="1" applyBorder="1" applyAlignment="1">
      <alignment horizontal="center" vertical="center"/>
    </xf>
    <xf numFmtId="0" fontId="21" fillId="0" borderId="25" xfId="0" applyFont="1" applyBorder="1" applyAlignment="1">
      <alignment horizontal="center" vertical="center"/>
    </xf>
    <xf numFmtId="0" fontId="27" fillId="0" borderId="25" xfId="0" applyFont="1" applyBorder="1" applyAlignment="1">
      <alignment horizontal="center" vertical="center" wrapText="1"/>
    </xf>
    <xf numFmtId="4" fontId="27" fillId="0" borderId="25" xfId="0" applyNumberFormat="1" applyFont="1" applyBorder="1" applyAlignment="1">
      <alignment horizontal="center" vertical="center"/>
    </xf>
    <xf numFmtId="0" fontId="27" fillId="0" borderId="25" xfId="0" applyNumberFormat="1" applyFont="1" applyBorder="1" applyAlignment="1">
      <alignment horizontal="center" vertical="center"/>
    </xf>
    <xf numFmtId="165" fontId="27" fillId="0" borderId="25" xfId="0" applyNumberFormat="1" applyFont="1" applyBorder="1" applyAlignment="1">
      <alignment horizontal="center" vertical="center"/>
    </xf>
    <xf numFmtId="0" fontId="27" fillId="0" borderId="25" xfId="0" applyFont="1" applyBorder="1" applyAlignment="1">
      <alignment horizontal="left" vertical="center"/>
    </xf>
    <xf numFmtId="0" fontId="27" fillId="0" borderId="25" xfId="0" applyFont="1" applyBorder="1" applyAlignment="1">
      <alignment horizontal="center" vertical="center"/>
    </xf>
    <xf numFmtId="0" fontId="22" fillId="0" borderId="25" xfId="0" applyFont="1" applyBorder="1" applyAlignment="1">
      <alignment horizontal="center" vertical="center"/>
    </xf>
    <xf numFmtId="4" fontId="22" fillId="0" borderId="25" xfId="0" applyNumberFormat="1" applyFont="1" applyBorder="1" applyAlignment="1">
      <alignment horizontal="center" vertical="center"/>
    </xf>
    <xf numFmtId="0" fontId="22" fillId="0" borderId="25" xfId="0" applyNumberFormat="1" applyFont="1" applyBorder="1" applyAlignment="1">
      <alignment horizontal="center" vertical="center"/>
    </xf>
    <xf numFmtId="165" fontId="22" fillId="0" borderId="25" xfId="0" applyNumberFormat="1" applyFont="1" applyBorder="1" applyAlignment="1">
      <alignment horizontal="center" vertical="center"/>
    </xf>
    <xf numFmtId="0" fontId="22" fillId="0" borderId="25" xfId="0" applyFont="1" applyBorder="1" applyAlignment="1">
      <alignment horizontal="left" vertical="center"/>
    </xf>
    <xf numFmtId="4" fontId="22" fillId="0" borderId="26" xfId="0" applyNumberFormat="1" applyFont="1" applyBorder="1" applyAlignment="1">
      <alignment horizontal="center" vertical="center"/>
    </xf>
    <xf numFmtId="0" fontId="22" fillId="0" borderId="26" xfId="0" applyNumberFormat="1" applyFont="1" applyBorder="1" applyAlignment="1">
      <alignment horizontal="center" vertical="center"/>
    </xf>
    <xf numFmtId="165" fontId="22" fillId="0" borderId="26" xfId="0" applyNumberFormat="1" applyFont="1" applyBorder="1" applyAlignment="1">
      <alignment horizontal="center" vertical="center"/>
    </xf>
    <xf numFmtId="0" fontId="22" fillId="0" borderId="26" xfId="0" applyFont="1" applyBorder="1" applyAlignment="1">
      <alignment horizontal="left" vertical="center"/>
    </xf>
    <xf numFmtId="0" fontId="22" fillId="0" borderId="26" xfId="0" applyFont="1" applyBorder="1" applyAlignment="1">
      <alignment horizontal="center" vertical="center"/>
    </xf>
    <xf numFmtId="14" fontId="27" fillId="0" borderId="25" xfId="0" applyNumberFormat="1" applyFont="1" applyBorder="1" applyAlignment="1">
      <alignment horizontal="center" vertical="center"/>
    </xf>
    <xf numFmtId="0" fontId="6" fillId="0" borderId="0" xfId="0" applyNumberFormat="1" applyFont="1" applyAlignment="1">
      <alignment horizontal="center" vertical="center" wrapText="1"/>
    </xf>
    <xf numFmtId="0" fontId="5" fillId="0" borderId="2" xfId="0" applyFont="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5" fillId="0" borderId="0" xfId="0" applyFont="1" applyBorder="1" applyAlignment="1">
      <alignment horizontal="center" vertical="center" wrapText="1"/>
    </xf>
    <xf numFmtId="0" fontId="22" fillId="0" borderId="24" xfId="0" applyFont="1" applyBorder="1" applyAlignment="1">
      <alignment horizontal="center" vertical="center"/>
    </xf>
    <xf numFmtId="0" fontId="22" fillId="0" borderId="26" xfId="0" applyFont="1" applyBorder="1" applyAlignment="1">
      <alignment horizontal="center" vertical="center"/>
    </xf>
    <xf numFmtId="0" fontId="20" fillId="0" borderId="0" xfId="0" applyFont="1" applyFill="1" applyBorder="1" applyAlignment="1">
      <alignment horizontal="center" vertical="center"/>
    </xf>
    <xf numFmtId="0" fontId="24" fillId="0" borderId="0" xfId="0"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266700</xdr:colOff>
      <xdr:row>1</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1</xdr:col>
      <xdr:colOff>0</xdr:colOff>
      <xdr:row>1</xdr:row>
      <xdr:rowOff>0</xdr:rowOff>
    </xdr:from>
    <xdr:to>
      <xdr:col>1</xdr:col>
      <xdr:colOff>266700</xdr:colOff>
      <xdr:row>1</xdr:row>
      <xdr:rowOff>361950</xdr:rowOff>
    </xdr:to>
    <xdr:pic>
      <xdr:nvPicPr>
        <xdr:cNvPr id="4"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5" name="4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1</xdr:col>
      <xdr:colOff>0</xdr:colOff>
      <xdr:row>1</xdr:row>
      <xdr:rowOff>0</xdr:rowOff>
    </xdr:from>
    <xdr:to>
      <xdr:col>1</xdr:col>
      <xdr:colOff>266700</xdr:colOff>
      <xdr:row>1</xdr:row>
      <xdr:rowOff>361950</xdr:rowOff>
    </xdr:to>
    <xdr:pic>
      <xdr:nvPicPr>
        <xdr:cNvPr id="6"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7" name="6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1</xdr:col>
      <xdr:colOff>31750</xdr:colOff>
      <xdr:row>1</xdr:row>
      <xdr:rowOff>0</xdr:rowOff>
    </xdr:from>
    <xdr:to>
      <xdr:col>1</xdr:col>
      <xdr:colOff>298450</xdr:colOff>
      <xdr:row>1</xdr:row>
      <xdr:rowOff>361950</xdr:rowOff>
    </xdr:to>
    <xdr:pic>
      <xdr:nvPicPr>
        <xdr:cNvPr id="8"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9375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9" name="8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1</xdr:col>
      <xdr:colOff>0</xdr:colOff>
      <xdr:row>1</xdr:row>
      <xdr:rowOff>0</xdr:rowOff>
    </xdr:from>
    <xdr:to>
      <xdr:col>1</xdr:col>
      <xdr:colOff>266700</xdr:colOff>
      <xdr:row>1</xdr:row>
      <xdr:rowOff>361950</xdr:rowOff>
    </xdr:to>
    <xdr:pic>
      <xdr:nvPicPr>
        <xdr:cNvPr id="10"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11" name="10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2</xdr:col>
      <xdr:colOff>628650</xdr:colOff>
      <xdr:row>1</xdr:row>
      <xdr:rowOff>57149</xdr:rowOff>
    </xdr:from>
    <xdr:to>
      <xdr:col>4</xdr:col>
      <xdr:colOff>0</xdr:colOff>
      <xdr:row>1</xdr:row>
      <xdr:rowOff>419100</xdr:rowOff>
    </xdr:to>
    <xdr:pic>
      <xdr:nvPicPr>
        <xdr:cNvPr id="12"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93900" y="425449"/>
          <a:ext cx="6350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xdr:row>
      <xdr:rowOff>0</xdr:rowOff>
    </xdr:from>
    <xdr:to>
      <xdr:col>1</xdr:col>
      <xdr:colOff>266700</xdr:colOff>
      <xdr:row>1</xdr:row>
      <xdr:rowOff>361950</xdr:rowOff>
    </xdr:to>
    <xdr:pic>
      <xdr:nvPicPr>
        <xdr:cNvPr id="13"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14" name="13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2</xdr:col>
      <xdr:colOff>628650</xdr:colOff>
      <xdr:row>1</xdr:row>
      <xdr:rowOff>57149</xdr:rowOff>
    </xdr:from>
    <xdr:to>
      <xdr:col>4</xdr:col>
      <xdr:colOff>0</xdr:colOff>
      <xdr:row>1</xdr:row>
      <xdr:rowOff>419100</xdr:rowOff>
    </xdr:to>
    <xdr:pic>
      <xdr:nvPicPr>
        <xdr:cNvPr id="15"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93900" y="425449"/>
          <a:ext cx="6350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xdr:row>
      <xdr:rowOff>0</xdr:rowOff>
    </xdr:from>
    <xdr:to>
      <xdr:col>1</xdr:col>
      <xdr:colOff>266700</xdr:colOff>
      <xdr:row>1</xdr:row>
      <xdr:rowOff>361950</xdr:rowOff>
    </xdr:to>
    <xdr:pic>
      <xdr:nvPicPr>
        <xdr:cNvPr id="16"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17" name="16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2</xdr:col>
      <xdr:colOff>628650</xdr:colOff>
      <xdr:row>1</xdr:row>
      <xdr:rowOff>57149</xdr:rowOff>
    </xdr:from>
    <xdr:to>
      <xdr:col>4</xdr:col>
      <xdr:colOff>0</xdr:colOff>
      <xdr:row>1</xdr:row>
      <xdr:rowOff>419100</xdr:rowOff>
    </xdr:to>
    <xdr:pic>
      <xdr:nvPicPr>
        <xdr:cNvPr id="18"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93900" y="425449"/>
          <a:ext cx="6350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31750</xdr:colOff>
      <xdr:row>1</xdr:row>
      <xdr:rowOff>0</xdr:rowOff>
    </xdr:from>
    <xdr:to>
      <xdr:col>1</xdr:col>
      <xdr:colOff>298450</xdr:colOff>
      <xdr:row>1</xdr:row>
      <xdr:rowOff>361950</xdr:rowOff>
    </xdr:to>
    <xdr:pic>
      <xdr:nvPicPr>
        <xdr:cNvPr id="19"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9375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20" name="19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2</xdr:col>
      <xdr:colOff>628650</xdr:colOff>
      <xdr:row>1</xdr:row>
      <xdr:rowOff>57149</xdr:rowOff>
    </xdr:from>
    <xdr:to>
      <xdr:col>4</xdr:col>
      <xdr:colOff>0</xdr:colOff>
      <xdr:row>1</xdr:row>
      <xdr:rowOff>419100</xdr:rowOff>
    </xdr:to>
    <xdr:pic>
      <xdr:nvPicPr>
        <xdr:cNvPr id="21"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93900" y="425449"/>
          <a:ext cx="6350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397852</xdr:colOff>
      <xdr:row>0</xdr:row>
      <xdr:rowOff>0</xdr:rowOff>
    </xdr:from>
    <xdr:to>
      <xdr:col>1</xdr:col>
      <xdr:colOff>35169</xdr:colOff>
      <xdr:row>3</xdr:row>
      <xdr:rowOff>47625</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367567" cy="339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xdr:col>
      <xdr:colOff>800100</xdr:colOff>
      <xdr:row>0</xdr:row>
      <xdr:rowOff>21981</xdr:rowOff>
    </xdr:from>
    <xdr:to>
      <xdr:col>3</xdr:col>
      <xdr:colOff>493835</xdr:colOff>
      <xdr:row>3</xdr:row>
      <xdr:rowOff>2931</xdr:rowOff>
    </xdr:to>
    <xdr:pic>
      <xdr:nvPicPr>
        <xdr:cNvPr id="3" name="Imagen 19511" descr="D:\DATOS USUARIOS\rhernandez\Downloads\logo transparente.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17750" y="21981"/>
          <a:ext cx="550985" cy="273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Q37"/>
  <sheetViews>
    <sheetView topLeftCell="B1" workbookViewId="0">
      <selection activeCell="F6" sqref="F6"/>
    </sheetView>
  </sheetViews>
  <sheetFormatPr baseColWidth="10" defaultColWidth="11.453125" defaultRowHeight="14.5" x14ac:dyDescent="0.35"/>
  <cols>
    <col min="1" max="1" width="11.453125" style="3"/>
    <col min="2" max="2" width="6.453125" style="3" customWidth="1"/>
    <col min="3" max="3" width="9.7265625" style="3" customWidth="1"/>
    <col min="4" max="5" width="8.81640625" style="3" customWidth="1"/>
    <col min="6" max="6" width="6.1796875" style="3" customWidth="1"/>
    <col min="7" max="7" width="22.26953125" style="3" customWidth="1"/>
    <col min="8" max="8" width="18.54296875" style="3" customWidth="1"/>
    <col min="9" max="9" width="8" style="3" customWidth="1"/>
    <col min="10" max="10" width="11.453125" style="3"/>
    <col min="11" max="11" width="12.7265625" style="3" customWidth="1"/>
    <col min="12" max="12" width="11.453125" style="3"/>
    <col min="13" max="13" width="10.1796875" style="3" customWidth="1"/>
    <col min="14" max="14" width="13.81640625" style="3" customWidth="1"/>
    <col min="15" max="15" width="57.81640625" style="3" customWidth="1"/>
    <col min="16" max="16" width="7.7265625" style="3" customWidth="1"/>
    <col min="17" max="17" width="12.453125" style="3" customWidth="1"/>
    <col min="18" max="16384" width="11.453125" style="3"/>
  </cols>
  <sheetData>
    <row r="1" spans="1:17" ht="62.25" customHeight="1" x14ac:dyDescent="0.25">
      <c r="B1" s="213" t="s">
        <v>5</v>
      </c>
      <c r="C1" s="213"/>
      <c r="E1" s="4"/>
      <c r="F1" s="4"/>
      <c r="G1" s="6"/>
      <c r="H1" s="6"/>
      <c r="I1" s="6"/>
      <c r="J1" s="5"/>
      <c r="K1" s="5"/>
      <c r="L1" s="7"/>
      <c r="M1" s="4"/>
      <c r="N1" s="8"/>
      <c r="O1" s="9"/>
      <c r="P1" s="10"/>
      <c r="Q1" s="11"/>
    </row>
    <row r="2" spans="1:17" ht="18" customHeight="1" x14ac:dyDescent="0.25">
      <c r="A2" s="4"/>
      <c r="B2" s="214" t="s">
        <v>174</v>
      </c>
      <c r="C2" s="214"/>
      <c r="D2" s="214"/>
      <c r="E2" s="214"/>
      <c r="F2" s="214"/>
      <c r="G2" s="214"/>
      <c r="H2" s="214"/>
      <c r="I2" s="214"/>
      <c r="J2" s="214"/>
      <c r="K2" s="214"/>
      <c r="L2" s="214"/>
      <c r="M2" s="214"/>
      <c r="N2" s="214"/>
      <c r="O2" s="214"/>
      <c r="P2" s="214"/>
      <c r="Q2" s="214"/>
    </row>
    <row r="3" spans="1:17" ht="36" x14ac:dyDescent="0.35">
      <c r="A3" s="4"/>
      <c r="B3" s="12" t="s">
        <v>7</v>
      </c>
      <c r="C3" s="13" t="s">
        <v>2</v>
      </c>
      <c r="D3" s="14" t="s">
        <v>3</v>
      </c>
      <c r="E3" s="13" t="s">
        <v>8</v>
      </c>
      <c r="F3" s="13" t="s">
        <v>9</v>
      </c>
      <c r="G3" s="12" t="s">
        <v>4</v>
      </c>
      <c r="H3" s="12" t="s">
        <v>0</v>
      </c>
      <c r="I3" s="12" t="s">
        <v>10</v>
      </c>
      <c r="J3" s="15" t="s">
        <v>1</v>
      </c>
      <c r="K3" s="12" t="s">
        <v>11</v>
      </c>
      <c r="L3" s="16" t="s">
        <v>12</v>
      </c>
      <c r="M3" s="2" t="s">
        <v>13</v>
      </c>
      <c r="N3" s="17" t="s">
        <v>14</v>
      </c>
      <c r="O3" s="17" t="s">
        <v>15</v>
      </c>
      <c r="P3" s="17" t="s">
        <v>16</v>
      </c>
      <c r="Q3" s="17" t="s">
        <v>17</v>
      </c>
    </row>
    <row r="4" spans="1:17" ht="55.5" customHeight="1" x14ac:dyDescent="0.35">
      <c r="A4" s="18"/>
      <c r="B4" s="32" t="s">
        <v>22</v>
      </c>
      <c r="C4" s="32" t="s">
        <v>6</v>
      </c>
      <c r="D4" s="32">
        <v>43840</v>
      </c>
      <c r="E4" s="32" t="s">
        <v>23</v>
      </c>
      <c r="F4" s="33">
        <v>45</v>
      </c>
      <c r="G4" s="19" t="s">
        <v>24</v>
      </c>
      <c r="H4" s="34" t="s">
        <v>25</v>
      </c>
      <c r="I4" s="34"/>
      <c r="J4" s="41">
        <v>36.1</v>
      </c>
      <c r="K4" s="34" t="s">
        <v>20</v>
      </c>
      <c r="L4" s="35" t="s">
        <v>26</v>
      </c>
      <c r="M4" s="36" t="s">
        <v>27</v>
      </c>
      <c r="N4" s="36" t="s">
        <v>28</v>
      </c>
      <c r="O4" s="36" t="s">
        <v>29</v>
      </c>
      <c r="P4" s="36" t="s">
        <v>30</v>
      </c>
      <c r="Q4" s="36"/>
    </row>
    <row r="5" spans="1:17" ht="50.15" customHeight="1" x14ac:dyDescent="0.35">
      <c r="A5" s="18"/>
      <c r="B5" s="32" t="s">
        <v>22</v>
      </c>
      <c r="C5" s="32" t="s">
        <v>6</v>
      </c>
      <c r="D5" s="32">
        <v>43840</v>
      </c>
      <c r="E5" s="32" t="s">
        <v>31</v>
      </c>
      <c r="F5" s="33">
        <v>46</v>
      </c>
      <c r="G5" s="19" t="s">
        <v>32</v>
      </c>
      <c r="H5" s="34" t="s">
        <v>33</v>
      </c>
      <c r="I5" s="34"/>
      <c r="J5" s="41">
        <v>28.6</v>
      </c>
      <c r="K5" s="37" t="s">
        <v>34</v>
      </c>
      <c r="L5" s="38" t="s">
        <v>35</v>
      </c>
      <c r="M5" s="36" t="s">
        <v>21</v>
      </c>
      <c r="N5" s="36" t="s">
        <v>36</v>
      </c>
      <c r="O5" s="36" t="s">
        <v>37</v>
      </c>
      <c r="P5" s="36" t="s">
        <v>30</v>
      </c>
      <c r="Q5" s="36"/>
    </row>
    <row r="6" spans="1:17" ht="50.15" customHeight="1" x14ac:dyDescent="0.35">
      <c r="A6" s="18"/>
      <c r="B6" s="32" t="s">
        <v>22</v>
      </c>
      <c r="C6" s="32" t="s">
        <v>6</v>
      </c>
      <c r="D6" s="32">
        <v>43840</v>
      </c>
      <c r="E6" s="32" t="s">
        <v>38</v>
      </c>
      <c r="F6" s="33">
        <v>47</v>
      </c>
      <c r="G6" s="19" t="s">
        <v>39</v>
      </c>
      <c r="H6" s="34" t="s">
        <v>40</v>
      </c>
      <c r="I6" s="34"/>
      <c r="J6" s="41">
        <v>35</v>
      </c>
      <c r="K6" s="37" t="s">
        <v>41</v>
      </c>
      <c r="L6" s="35" t="s">
        <v>42</v>
      </c>
      <c r="M6" s="36" t="s">
        <v>21</v>
      </c>
      <c r="N6" s="36" t="s">
        <v>36</v>
      </c>
      <c r="O6" s="36" t="s">
        <v>43</v>
      </c>
      <c r="P6" s="36" t="s">
        <v>30</v>
      </c>
      <c r="Q6" s="36"/>
    </row>
    <row r="7" spans="1:17" ht="50.15" customHeight="1" x14ac:dyDescent="0.35">
      <c r="A7" s="18"/>
      <c r="B7" s="32" t="s">
        <v>22</v>
      </c>
      <c r="C7" s="32" t="s">
        <v>6</v>
      </c>
      <c r="D7" s="32">
        <v>43840</v>
      </c>
      <c r="E7" s="32" t="s">
        <v>44</v>
      </c>
      <c r="F7" s="33">
        <v>48</v>
      </c>
      <c r="G7" s="19" t="s">
        <v>45</v>
      </c>
      <c r="H7" s="34" t="s">
        <v>46</v>
      </c>
      <c r="I7" s="34"/>
      <c r="J7" s="41">
        <v>153.72</v>
      </c>
      <c r="K7" s="37" t="s">
        <v>47</v>
      </c>
      <c r="L7" s="35" t="s">
        <v>48</v>
      </c>
      <c r="M7" s="36" t="s">
        <v>21</v>
      </c>
      <c r="N7" s="36" t="s">
        <v>36</v>
      </c>
      <c r="O7" s="36" t="s">
        <v>49</v>
      </c>
      <c r="P7" s="36" t="s">
        <v>30</v>
      </c>
      <c r="Q7" s="36"/>
    </row>
    <row r="8" spans="1:17" ht="50.15" customHeight="1" x14ac:dyDescent="0.35">
      <c r="A8" s="18"/>
      <c r="B8" s="32" t="s">
        <v>22</v>
      </c>
      <c r="C8" s="32" t="s">
        <v>6</v>
      </c>
      <c r="D8" s="32">
        <v>43840</v>
      </c>
      <c r="E8" s="32" t="s">
        <v>50</v>
      </c>
      <c r="F8" s="33">
        <v>49</v>
      </c>
      <c r="G8" s="19" t="s">
        <v>51</v>
      </c>
      <c r="H8" s="34" t="s">
        <v>52</v>
      </c>
      <c r="I8" s="34"/>
      <c r="J8" s="41">
        <v>840.03</v>
      </c>
      <c r="K8" s="37" t="s">
        <v>53</v>
      </c>
      <c r="L8" s="35" t="s">
        <v>54</v>
      </c>
      <c r="M8" s="36" t="s">
        <v>19</v>
      </c>
      <c r="N8" s="36" t="s">
        <v>55</v>
      </c>
      <c r="O8" s="36" t="s">
        <v>56</v>
      </c>
      <c r="P8" s="36" t="s">
        <v>30</v>
      </c>
      <c r="Q8" s="36"/>
    </row>
    <row r="9" spans="1:17" ht="50.15" customHeight="1" x14ac:dyDescent="0.35">
      <c r="A9" s="18"/>
      <c r="B9" s="32" t="s">
        <v>22</v>
      </c>
      <c r="C9" s="32" t="s">
        <v>6</v>
      </c>
      <c r="D9" s="32">
        <v>43840</v>
      </c>
      <c r="E9" s="32" t="s">
        <v>57</v>
      </c>
      <c r="F9" s="33">
        <v>51</v>
      </c>
      <c r="G9" s="19" t="s">
        <v>58</v>
      </c>
      <c r="H9" s="34" t="s">
        <v>59</v>
      </c>
      <c r="I9" s="34"/>
      <c r="J9" s="41">
        <v>9.16</v>
      </c>
      <c r="K9" s="37" t="s">
        <v>60</v>
      </c>
      <c r="L9" s="35" t="s">
        <v>61</v>
      </c>
      <c r="M9" s="36" t="s">
        <v>21</v>
      </c>
      <c r="N9" s="36" t="s">
        <v>62</v>
      </c>
      <c r="O9" s="36" t="s">
        <v>63</v>
      </c>
      <c r="P9" s="36" t="s">
        <v>30</v>
      </c>
      <c r="Q9" s="36"/>
    </row>
    <row r="10" spans="1:17" ht="50.15" customHeight="1" x14ac:dyDescent="0.35">
      <c r="A10" s="18"/>
      <c r="B10" s="32" t="s">
        <v>22</v>
      </c>
      <c r="C10" s="32" t="s">
        <v>6</v>
      </c>
      <c r="D10" s="32">
        <v>43840</v>
      </c>
      <c r="E10" s="32" t="s">
        <v>64</v>
      </c>
      <c r="F10" s="33">
        <v>53</v>
      </c>
      <c r="G10" s="19" t="s">
        <v>65</v>
      </c>
      <c r="H10" s="34" t="s">
        <v>66</v>
      </c>
      <c r="I10" s="34"/>
      <c r="J10" s="41">
        <v>916.66</v>
      </c>
      <c r="K10" s="37" t="s">
        <v>67</v>
      </c>
      <c r="L10" s="35" t="s">
        <v>68</v>
      </c>
      <c r="M10" s="36" t="s">
        <v>19</v>
      </c>
      <c r="N10" s="36" t="s">
        <v>69</v>
      </c>
      <c r="O10" s="36" t="s">
        <v>70</v>
      </c>
      <c r="P10" s="36" t="s">
        <v>30</v>
      </c>
      <c r="Q10" s="36"/>
    </row>
    <row r="11" spans="1:17" ht="54.75" customHeight="1" x14ac:dyDescent="0.35">
      <c r="A11" s="18"/>
      <c r="B11" s="32" t="s">
        <v>22</v>
      </c>
      <c r="C11" s="32" t="s">
        <v>6</v>
      </c>
      <c r="D11" s="32">
        <v>43840</v>
      </c>
      <c r="E11" s="32" t="s">
        <v>71</v>
      </c>
      <c r="F11" s="33">
        <v>54</v>
      </c>
      <c r="G11" s="19" t="s">
        <v>72</v>
      </c>
      <c r="H11" s="34" t="s">
        <v>73</v>
      </c>
      <c r="I11" s="34"/>
      <c r="J11" s="41">
        <v>11.54</v>
      </c>
      <c r="K11" s="37" t="s">
        <v>74</v>
      </c>
      <c r="L11" s="35" t="s">
        <v>75</v>
      </c>
      <c r="M11" s="36" t="s">
        <v>21</v>
      </c>
      <c r="N11" s="36" t="s">
        <v>76</v>
      </c>
      <c r="O11" s="36" t="s">
        <v>77</v>
      </c>
      <c r="P11" s="36" t="s">
        <v>30</v>
      </c>
      <c r="Q11" s="36"/>
    </row>
    <row r="12" spans="1:17" ht="50.15" customHeight="1" x14ac:dyDescent="0.35">
      <c r="A12" s="18"/>
      <c r="B12" s="32" t="s">
        <v>22</v>
      </c>
      <c r="C12" s="32" t="s">
        <v>6</v>
      </c>
      <c r="D12" s="32">
        <v>43840</v>
      </c>
      <c r="E12" s="32" t="s">
        <v>78</v>
      </c>
      <c r="F12" s="33">
        <v>55</v>
      </c>
      <c r="G12" s="19" t="s">
        <v>79</v>
      </c>
      <c r="H12" s="34" t="s">
        <v>80</v>
      </c>
      <c r="I12" s="34"/>
      <c r="J12" s="41">
        <v>596.96</v>
      </c>
      <c r="K12" s="37" t="s">
        <v>81</v>
      </c>
      <c r="L12" s="35" t="s">
        <v>82</v>
      </c>
      <c r="M12" s="36" t="s">
        <v>21</v>
      </c>
      <c r="N12" s="36" t="s">
        <v>76</v>
      </c>
      <c r="O12" s="36" t="s">
        <v>83</v>
      </c>
      <c r="P12" s="36" t="s">
        <v>30</v>
      </c>
      <c r="Q12" s="36"/>
    </row>
    <row r="13" spans="1:17" ht="57.75" customHeight="1" x14ac:dyDescent="0.35">
      <c r="A13" s="18"/>
      <c r="B13" s="32" t="s">
        <v>22</v>
      </c>
      <c r="C13" s="32" t="s">
        <v>6</v>
      </c>
      <c r="D13" s="32">
        <v>43840</v>
      </c>
      <c r="E13" s="32" t="s">
        <v>84</v>
      </c>
      <c r="F13" s="33">
        <v>56</v>
      </c>
      <c r="G13" s="19" t="s">
        <v>85</v>
      </c>
      <c r="H13" s="34" t="s">
        <v>86</v>
      </c>
      <c r="I13" s="34"/>
      <c r="J13" s="41">
        <v>102400</v>
      </c>
      <c r="K13" s="37" t="s">
        <v>87</v>
      </c>
      <c r="L13" s="35" t="s">
        <v>88</v>
      </c>
      <c r="M13" s="36" t="s">
        <v>18</v>
      </c>
      <c r="N13" s="36" t="s">
        <v>89</v>
      </c>
      <c r="O13" s="36" t="s">
        <v>90</v>
      </c>
      <c r="P13" s="36" t="s">
        <v>30</v>
      </c>
      <c r="Q13" s="36"/>
    </row>
    <row r="14" spans="1:17" ht="54.75" customHeight="1" x14ac:dyDescent="0.35">
      <c r="A14" s="18"/>
      <c r="B14" s="32" t="s">
        <v>22</v>
      </c>
      <c r="C14" s="32" t="s">
        <v>6</v>
      </c>
      <c r="D14" s="32">
        <v>43840</v>
      </c>
      <c r="E14" s="32" t="s">
        <v>91</v>
      </c>
      <c r="F14" s="33">
        <v>57</v>
      </c>
      <c r="G14" s="19" t="s">
        <v>92</v>
      </c>
      <c r="H14" s="34" t="s">
        <v>93</v>
      </c>
      <c r="I14" s="34"/>
      <c r="J14" s="41">
        <v>5964</v>
      </c>
      <c r="K14" s="37" t="s">
        <v>94</v>
      </c>
      <c r="L14" s="35" t="s">
        <v>95</v>
      </c>
      <c r="M14" s="36" t="s">
        <v>18</v>
      </c>
      <c r="N14" s="36" t="s">
        <v>89</v>
      </c>
      <c r="O14" s="36" t="s">
        <v>96</v>
      </c>
      <c r="P14" s="36" t="s">
        <v>30</v>
      </c>
      <c r="Q14" s="36"/>
    </row>
    <row r="15" spans="1:17" ht="55.5" customHeight="1" x14ac:dyDescent="0.35">
      <c r="A15" s="18"/>
      <c r="B15" s="32" t="s">
        <v>22</v>
      </c>
      <c r="C15" s="32" t="s">
        <v>6</v>
      </c>
      <c r="D15" s="32">
        <v>43840</v>
      </c>
      <c r="E15" s="32" t="s">
        <v>97</v>
      </c>
      <c r="F15" s="33">
        <v>58</v>
      </c>
      <c r="G15" s="19" t="s">
        <v>98</v>
      </c>
      <c r="H15" s="34" t="s">
        <v>99</v>
      </c>
      <c r="I15" s="34"/>
      <c r="J15" s="41">
        <v>2053.35</v>
      </c>
      <c r="K15" s="37" t="s">
        <v>100</v>
      </c>
      <c r="L15" s="35" t="s">
        <v>101</v>
      </c>
      <c r="M15" s="36" t="s">
        <v>21</v>
      </c>
      <c r="N15" s="36" t="s">
        <v>102</v>
      </c>
      <c r="O15" s="36" t="s">
        <v>103</v>
      </c>
      <c r="P15" s="36" t="s">
        <v>104</v>
      </c>
      <c r="Q15" s="36"/>
    </row>
    <row r="16" spans="1:17" ht="42.75" customHeight="1" x14ac:dyDescent="0.35">
      <c r="A16" s="18"/>
      <c r="B16" s="32" t="s">
        <v>22</v>
      </c>
      <c r="C16" s="32" t="s">
        <v>6</v>
      </c>
      <c r="D16" s="32">
        <v>43840</v>
      </c>
      <c r="E16" s="32" t="s">
        <v>105</v>
      </c>
      <c r="F16" s="33">
        <v>59</v>
      </c>
      <c r="G16" s="19" t="s">
        <v>106</v>
      </c>
      <c r="H16" s="34" t="s">
        <v>107</v>
      </c>
      <c r="I16" s="34"/>
      <c r="J16" s="34">
        <v>4.4000000000000004</v>
      </c>
      <c r="K16" s="37" t="s">
        <v>108</v>
      </c>
      <c r="L16" s="35" t="s">
        <v>109</v>
      </c>
      <c r="M16" s="36" t="s">
        <v>21</v>
      </c>
      <c r="N16" s="36" t="s">
        <v>36</v>
      </c>
      <c r="O16" s="36" t="s">
        <v>110</v>
      </c>
      <c r="P16" s="36" t="s">
        <v>30</v>
      </c>
      <c r="Q16" s="36"/>
    </row>
    <row r="17" spans="1:17" ht="57" customHeight="1" x14ac:dyDescent="0.35">
      <c r="A17" s="18"/>
      <c r="B17" s="32" t="s">
        <v>22</v>
      </c>
      <c r="C17" s="32" t="s">
        <v>6</v>
      </c>
      <c r="D17" s="32">
        <v>43840</v>
      </c>
      <c r="E17" s="32" t="s">
        <v>111</v>
      </c>
      <c r="F17" s="33">
        <v>60</v>
      </c>
      <c r="G17" s="19" t="s">
        <v>112</v>
      </c>
      <c r="H17" s="34" t="s">
        <v>113</v>
      </c>
      <c r="I17" s="34"/>
      <c r="J17" s="41">
        <v>55000</v>
      </c>
      <c r="K17" s="37" t="s">
        <v>114</v>
      </c>
      <c r="L17" s="35" t="s">
        <v>115</v>
      </c>
      <c r="M17" s="36" t="s">
        <v>18</v>
      </c>
      <c r="N17" s="36" t="s">
        <v>89</v>
      </c>
      <c r="O17" s="36" t="s">
        <v>116</v>
      </c>
      <c r="P17" s="36" t="s">
        <v>30</v>
      </c>
      <c r="Q17" s="36"/>
    </row>
    <row r="18" spans="1:17" ht="50.15" customHeight="1" x14ac:dyDescent="0.35">
      <c r="A18" s="18"/>
      <c r="B18" s="32" t="s">
        <v>22</v>
      </c>
      <c r="C18" s="32" t="s">
        <v>6</v>
      </c>
      <c r="D18" s="32">
        <v>43844</v>
      </c>
      <c r="E18" s="32" t="s">
        <v>117</v>
      </c>
      <c r="F18" s="33">
        <v>74</v>
      </c>
      <c r="G18" s="19" t="s">
        <v>118</v>
      </c>
      <c r="H18" s="34" t="s">
        <v>119</v>
      </c>
      <c r="I18" s="34"/>
      <c r="J18" s="41">
        <v>5.4</v>
      </c>
      <c r="K18" s="37" t="s">
        <v>120</v>
      </c>
      <c r="L18" s="35" t="s">
        <v>121</v>
      </c>
      <c r="M18" s="36" t="s">
        <v>21</v>
      </c>
      <c r="N18" s="36" t="s">
        <v>36</v>
      </c>
      <c r="O18" s="36" t="s">
        <v>122</v>
      </c>
      <c r="P18" s="36" t="s">
        <v>30</v>
      </c>
      <c r="Q18" s="36"/>
    </row>
    <row r="19" spans="1:17" ht="36" x14ac:dyDescent="0.35">
      <c r="A19" s="18"/>
      <c r="B19" s="32" t="s">
        <v>22</v>
      </c>
      <c r="C19" s="32" t="s">
        <v>6</v>
      </c>
      <c r="D19" s="32">
        <v>43845</v>
      </c>
      <c r="E19" s="32" t="s">
        <v>123</v>
      </c>
      <c r="F19" s="33">
        <v>78</v>
      </c>
      <c r="G19" s="19" t="s">
        <v>124</v>
      </c>
      <c r="H19" s="34" t="s">
        <v>125</v>
      </c>
      <c r="I19" s="34"/>
      <c r="J19" s="41">
        <v>75.17</v>
      </c>
      <c r="K19" s="37" t="s">
        <v>126</v>
      </c>
      <c r="L19" s="35" t="s">
        <v>127</v>
      </c>
      <c r="M19" s="36" t="s">
        <v>21</v>
      </c>
      <c r="N19" s="36" t="s">
        <v>128</v>
      </c>
      <c r="O19" s="36" t="s">
        <v>129</v>
      </c>
      <c r="P19" s="36" t="s">
        <v>30</v>
      </c>
      <c r="Q19" s="36"/>
    </row>
    <row r="20" spans="1:17" ht="50.15" customHeight="1" x14ac:dyDescent="0.35">
      <c r="A20" s="18"/>
      <c r="B20" s="32" t="s">
        <v>22</v>
      </c>
      <c r="C20" s="32" t="s">
        <v>6</v>
      </c>
      <c r="D20" s="32">
        <v>43847</v>
      </c>
      <c r="E20" s="32" t="s">
        <v>130</v>
      </c>
      <c r="F20" s="33">
        <v>121</v>
      </c>
      <c r="G20" s="19" t="s">
        <v>131</v>
      </c>
      <c r="H20" s="34" t="s">
        <v>132</v>
      </c>
      <c r="I20" s="34"/>
      <c r="J20" s="41">
        <v>237.39</v>
      </c>
      <c r="K20" s="37" t="s">
        <v>133</v>
      </c>
      <c r="L20" s="35" t="s">
        <v>134</v>
      </c>
      <c r="M20" s="36" t="s">
        <v>21</v>
      </c>
      <c r="N20" s="36" t="s">
        <v>36</v>
      </c>
      <c r="O20" s="36" t="s">
        <v>135</v>
      </c>
      <c r="P20" s="36" t="s">
        <v>30</v>
      </c>
      <c r="Q20" s="36"/>
    </row>
    <row r="21" spans="1:17" ht="54" customHeight="1" x14ac:dyDescent="0.35">
      <c r="A21" s="18"/>
      <c r="B21" s="32" t="s">
        <v>22</v>
      </c>
      <c r="C21" s="32" t="s">
        <v>6</v>
      </c>
      <c r="D21" s="32">
        <v>43847</v>
      </c>
      <c r="E21" s="32" t="s">
        <v>136</v>
      </c>
      <c r="F21" s="33">
        <v>122</v>
      </c>
      <c r="G21" s="19" t="s">
        <v>137</v>
      </c>
      <c r="H21" s="34" t="s">
        <v>138</v>
      </c>
      <c r="I21" s="34"/>
      <c r="J21" s="41">
        <v>75.400000000000006</v>
      </c>
      <c r="K21" s="37" t="s">
        <v>139</v>
      </c>
      <c r="L21" s="35" t="s">
        <v>140</v>
      </c>
      <c r="M21" s="36" t="s">
        <v>21</v>
      </c>
      <c r="N21" s="36" t="s">
        <v>36</v>
      </c>
      <c r="O21" s="36" t="s">
        <v>141</v>
      </c>
      <c r="P21" s="36" t="s">
        <v>30</v>
      </c>
      <c r="Q21" s="36"/>
    </row>
    <row r="22" spans="1:17" ht="56.25" customHeight="1" x14ac:dyDescent="0.35">
      <c r="A22" s="18"/>
      <c r="B22" s="32" t="s">
        <v>22</v>
      </c>
      <c r="C22" s="32" t="s">
        <v>6</v>
      </c>
      <c r="D22" s="32">
        <v>43847</v>
      </c>
      <c r="E22" s="32" t="s">
        <v>142</v>
      </c>
      <c r="F22" s="33">
        <v>124</v>
      </c>
      <c r="G22" s="19" t="s">
        <v>143</v>
      </c>
      <c r="H22" s="34" t="s">
        <v>144</v>
      </c>
      <c r="I22" s="34"/>
      <c r="J22" s="41">
        <v>12680</v>
      </c>
      <c r="K22" s="37" t="s">
        <v>145</v>
      </c>
      <c r="L22" s="35" t="s">
        <v>146</v>
      </c>
      <c r="M22" s="36" t="s">
        <v>21</v>
      </c>
      <c r="N22" s="36" t="s">
        <v>147</v>
      </c>
      <c r="O22" s="36" t="s">
        <v>148</v>
      </c>
      <c r="P22" s="36" t="s">
        <v>30</v>
      </c>
      <c r="Q22" s="36"/>
    </row>
    <row r="23" spans="1:17" ht="75.75" customHeight="1" x14ac:dyDescent="0.35">
      <c r="A23" s="18"/>
      <c r="B23" s="32" t="s">
        <v>22</v>
      </c>
      <c r="C23" s="32" t="s">
        <v>6</v>
      </c>
      <c r="D23" s="32">
        <v>43858</v>
      </c>
      <c r="E23" s="32" t="s">
        <v>149</v>
      </c>
      <c r="F23" s="33">
        <v>293</v>
      </c>
      <c r="G23" s="19" t="s">
        <v>150</v>
      </c>
      <c r="H23" s="34" t="s">
        <v>151</v>
      </c>
      <c r="I23" s="34"/>
      <c r="J23" s="41">
        <v>6.6</v>
      </c>
      <c r="K23" s="37" t="s">
        <v>152</v>
      </c>
      <c r="L23" s="35" t="s">
        <v>153</v>
      </c>
      <c r="M23" s="36" t="s">
        <v>19</v>
      </c>
      <c r="N23" s="36" t="s">
        <v>36</v>
      </c>
      <c r="O23" s="36" t="s">
        <v>154</v>
      </c>
      <c r="P23" s="36" t="s">
        <v>30</v>
      </c>
      <c r="Q23" s="36"/>
    </row>
    <row r="24" spans="1:17" ht="58.5" customHeight="1" x14ac:dyDescent="0.35">
      <c r="A24" s="18"/>
      <c r="B24" s="32" t="s">
        <v>22</v>
      </c>
      <c r="C24" s="32" t="s">
        <v>6</v>
      </c>
      <c r="D24" s="32">
        <v>43858</v>
      </c>
      <c r="E24" s="32" t="s">
        <v>155</v>
      </c>
      <c r="F24" s="33">
        <v>296</v>
      </c>
      <c r="G24" s="19" t="s">
        <v>156</v>
      </c>
      <c r="H24" s="34" t="s">
        <v>157</v>
      </c>
      <c r="I24" s="34"/>
      <c r="J24" s="41">
        <v>125.7</v>
      </c>
      <c r="K24" s="37" t="s">
        <v>158</v>
      </c>
      <c r="L24" s="35" t="s">
        <v>159</v>
      </c>
      <c r="M24" s="36" t="s">
        <v>19</v>
      </c>
      <c r="N24" s="36" t="s">
        <v>36</v>
      </c>
      <c r="O24" s="36" t="s">
        <v>160</v>
      </c>
      <c r="P24" s="36" t="s">
        <v>30</v>
      </c>
      <c r="Q24" s="36"/>
    </row>
    <row r="25" spans="1:17" ht="50.15" customHeight="1" x14ac:dyDescent="0.35">
      <c r="A25" s="18"/>
      <c r="B25" s="32" t="s">
        <v>22</v>
      </c>
      <c r="C25" s="32" t="s">
        <v>6</v>
      </c>
      <c r="D25" s="32">
        <v>43860</v>
      </c>
      <c r="E25" s="32" t="s">
        <v>161</v>
      </c>
      <c r="F25" s="33">
        <v>338</v>
      </c>
      <c r="G25" s="19" t="s">
        <v>162</v>
      </c>
      <c r="H25" s="34" t="s">
        <v>163</v>
      </c>
      <c r="I25" s="34"/>
      <c r="J25" s="41">
        <v>53.1</v>
      </c>
      <c r="K25" s="37" t="s">
        <v>164</v>
      </c>
      <c r="L25" s="35" t="s">
        <v>165</v>
      </c>
      <c r="M25" s="36" t="s">
        <v>21</v>
      </c>
      <c r="N25" s="36" t="s">
        <v>36</v>
      </c>
      <c r="O25" s="36" t="s">
        <v>166</v>
      </c>
      <c r="P25" s="36" t="s">
        <v>30</v>
      </c>
      <c r="Q25" s="36"/>
    </row>
    <row r="26" spans="1:17" ht="44.25" customHeight="1" x14ac:dyDescent="0.35">
      <c r="A26" s="18"/>
      <c r="B26" s="32" t="s">
        <v>22</v>
      </c>
      <c r="C26" s="32" t="s">
        <v>6</v>
      </c>
      <c r="D26" s="32">
        <v>43860</v>
      </c>
      <c r="E26" s="32" t="s">
        <v>167</v>
      </c>
      <c r="F26" s="33">
        <v>340</v>
      </c>
      <c r="G26" s="19" t="s">
        <v>168</v>
      </c>
      <c r="H26" s="34" t="s">
        <v>169</v>
      </c>
      <c r="I26" s="34"/>
      <c r="J26" s="41">
        <v>149.86000000000001</v>
      </c>
      <c r="K26" s="37" t="s">
        <v>170</v>
      </c>
      <c r="L26" s="35" t="s">
        <v>171</v>
      </c>
      <c r="M26" s="36" t="s">
        <v>21</v>
      </c>
      <c r="N26" s="36" t="s">
        <v>36</v>
      </c>
      <c r="O26" s="36" t="s">
        <v>172</v>
      </c>
      <c r="P26" s="36" t="s">
        <v>30</v>
      </c>
      <c r="Q26" s="36"/>
    </row>
    <row r="27" spans="1:17" ht="27" customHeight="1" x14ac:dyDescent="0.35">
      <c r="A27" s="18"/>
      <c r="B27" s="32"/>
      <c r="C27" s="32"/>
      <c r="D27" s="32"/>
      <c r="E27" s="32"/>
      <c r="F27" s="33"/>
      <c r="G27" s="19"/>
      <c r="H27" s="34"/>
      <c r="I27" s="34"/>
      <c r="J27" s="41"/>
      <c r="K27" s="37"/>
      <c r="L27" s="35"/>
      <c r="M27" s="36"/>
      <c r="N27" s="36"/>
      <c r="O27" s="36"/>
      <c r="P27" s="36"/>
      <c r="Q27" s="36"/>
    </row>
    <row r="28" spans="1:17" ht="31.5" customHeight="1" x14ac:dyDescent="0.35">
      <c r="A28" s="18"/>
      <c r="B28" s="32"/>
      <c r="C28" s="32"/>
      <c r="D28" s="32"/>
      <c r="E28" s="32"/>
      <c r="F28" s="33"/>
      <c r="G28" s="215" t="s">
        <v>173</v>
      </c>
      <c r="H28" s="216"/>
      <c r="I28" s="34">
        <v>0</v>
      </c>
      <c r="J28" s="58">
        <v>181458.14000000004</v>
      </c>
      <c r="K28" s="37"/>
      <c r="L28" s="35"/>
      <c r="M28" s="36"/>
      <c r="N28" s="36"/>
      <c r="O28" s="36"/>
      <c r="P28" s="36"/>
      <c r="Q28" s="36"/>
    </row>
    <row r="29" spans="1:17" ht="31.5" customHeight="1" x14ac:dyDescent="0.35">
      <c r="A29" s="18"/>
      <c r="B29" s="51"/>
      <c r="C29" s="51"/>
      <c r="D29" s="51"/>
      <c r="E29" s="51"/>
      <c r="F29" s="52"/>
      <c r="G29" s="54"/>
      <c r="H29" s="55"/>
      <c r="I29" s="59"/>
      <c r="J29" s="60"/>
      <c r="K29" s="61"/>
      <c r="L29" s="62"/>
      <c r="M29" s="50"/>
      <c r="N29" s="50"/>
      <c r="O29" s="50"/>
      <c r="P29" s="50"/>
      <c r="Q29" s="50"/>
    </row>
    <row r="30" spans="1:17" ht="31.5" customHeight="1" x14ac:dyDescent="0.35">
      <c r="A30" s="18"/>
      <c r="B30" s="51"/>
      <c r="C30" s="51"/>
      <c r="D30" s="51"/>
      <c r="E30" s="51"/>
      <c r="F30" s="52"/>
      <c r="G30" s="54"/>
      <c r="H30" s="55"/>
      <c r="I30" s="59"/>
      <c r="J30" s="60"/>
      <c r="K30" s="61"/>
      <c r="L30" s="62"/>
      <c r="M30" s="50"/>
      <c r="N30" s="50"/>
      <c r="O30" s="50"/>
      <c r="P30" s="50"/>
      <c r="Q30" s="50"/>
    </row>
    <row r="31" spans="1:17" ht="31.5" customHeight="1" x14ac:dyDescent="0.35">
      <c r="A31" s="18"/>
      <c r="B31" s="51"/>
      <c r="C31" s="51"/>
      <c r="D31" s="51"/>
      <c r="E31" s="51"/>
      <c r="F31" s="52"/>
      <c r="G31" s="54"/>
      <c r="H31" s="55"/>
      <c r="I31" s="59"/>
      <c r="J31" s="60"/>
      <c r="K31" s="61"/>
      <c r="L31" s="62"/>
      <c r="M31" s="50"/>
      <c r="N31" s="50"/>
      <c r="O31" s="50"/>
      <c r="P31" s="50"/>
      <c r="Q31" s="50"/>
    </row>
    <row r="32" spans="1:17" x14ac:dyDescent="0.35">
      <c r="A32" s="18"/>
      <c r="B32" s="49"/>
      <c r="C32" s="50"/>
      <c r="D32" s="51"/>
      <c r="E32" s="52"/>
      <c r="F32" s="53"/>
      <c r="G32" s="54"/>
      <c r="H32" s="55"/>
      <c r="I32" s="56"/>
      <c r="J32" s="57"/>
      <c r="K32" s="50"/>
      <c r="L32" s="50"/>
      <c r="M32" s="50"/>
      <c r="N32" s="50"/>
      <c r="O32" s="50"/>
      <c r="P32" s="50"/>
      <c r="Q32" s="50"/>
    </row>
    <row r="33" spans="1:17" x14ac:dyDescent="0.35">
      <c r="A33" s="18"/>
      <c r="B33" s="42"/>
      <c r="C33" s="43"/>
      <c r="D33" s="44"/>
      <c r="E33" s="43"/>
      <c r="F33" s="43"/>
      <c r="G33" s="45"/>
      <c r="H33" s="45"/>
      <c r="I33" s="45"/>
      <c r="J33" s="42"/>
      <c r="K33" s="42"/>
      <c r="L33" s="46"/>
      <c r="M33" s="43"/>
      <c r="N33" s="47"/>
      <c r="O33" s="48"/>
      <c r="P33" s="47"/>
      <c r="Q33" s="43"/>
    </row>
    <row r="34" spans="1:17" ht="15" thickBot="1" x14ac:dyDescent="0.4">
      <c r="A34" s="18"/>
      <c r="B34" s="28"/>
      <c r="C34" s="29"/>
      <c r="D34" s="30"/>
      <c r="E34" s="29"/>
      <c r="F34" s="29"/>
      <c r="G34" s="217" t="s">
        <v>175</v>
      </c>
      <c r="H34" s="218"/>
      <c r="I34" s="39"/>
      <c r="J34" s="40">
        <f>+J28</f>
        <v>181458.14000000004</v>
      </c>
      <c r="K34" s="28"/>
      <c r="L34" s="31"/>
      <c r="M34" s="29"/>
      <c r="N34" s="20"/>
      <c r="O34" s="21"/>
      <c r="P34" s="20"/>
      <c r="Q34" s="29"/>
    </row>
    <row r="35" spans="1:17" ht="15" thickTop="1" x14ac:dyDescent="0.35">
      <c r="A35" s="18"/>
      <c r="B35" s="22"/>
      <c r="C35" s="18"/>
      <c r="D35" s="23"/>
      <c r="E35" s="18"/>
      <c r="F35" s="18"/>
      <c r="G35" s="24"/>
      <c r="H35" s="24"/>
      <c r="I35" s="24"/>
      <c r="J35" s="22"/>
      <c r="K35" s="22"/>
      <c r="L35" s="25"/>
      <c r="M35" s="18"/>
      <c r="N35" s="26"/>
      <c r="O35" s="27"/>
      <c r="P35" s="26"/>
      <c r="Q35" s="18"/>
    </row>
    <row r="37" spans="1:17" x14ac:dyDescent="0.35">
      <c r="J37" s="1"/>
    </row>
  </sheetData>
  <mergeCells count="4">
    <mergeCell ref="B1:C1"/>
    <mergeCell ref="B2:Q2"/>
    <mergeCell ref="G28:H28"/>
    <mergeCell ref="G34:H34"/>
  </mergeCells>
  <pageMargins left="0.51181102362204722" right="0" top="0.55118110236220474" bottom="0"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40"/>
  <sheetViews>
    <sheetView workbookViewId="0">
      <selection sqref="A1:O180"/>
    </sheetView>
  </sheetViews>
  <sheetFormatPr baseColWidth="10" defaultRowHeight="14.5" x14ac:dyDescent="0.35"/>
  <cols>
    <col min="2" max="2" width="8.08984375" customWidth="1"/>
    <col min="3" max="3" width="8.54296875" customWidth="1"/>
    <col min="4" max="4" width="8.81640625" customWidth="1"/>
    <col min="9" max="9" width="34.36328125" customWidth="1"/>
    <col min="12" max="12" width="14.26953125" customWidth="1"/>
    <col min="15" max="15" width="45.7265625" customWidth="1"/>
  </cols>
  <sheetData>
    <row r="2" spans="1:16" ht="56" customHeight="1" x14ac:dyDescent="0.35">
      <c r="B2" s="213" t="s">
        <v>5</v>
      </c>
      <c r="C2" s="213"/>
      <c r="D2" s="3"/>
      <c r="E2" s="3"/>
      <c r="F2" s="3"/>
      <c r="G2" s="3"/>
      <c r="H2" s="3"/>
      <c r="I2" s="3"/>
      <c r="J2" s="3"/>
      <c r="K2" s="3"/>
      <c r="L2" s="3"/>
      <c r="M2" s="3"/>
      <c r="N2" s="3"/>
      <c r="O2" s="3"/>
      <c r="P2" s="3"/>
    </row>
    <row r="3" spans="1:16" ht="21.5" customHeight="1" x14ac:dyDescent="0.35">
      <c r="A3" s="3"/>
      <c r="B3" s="219" t="s">
        <v>648</v>
      </c>
      <c r="C3" s="219"/>
      <c r="D3" s="219"/>
      <c r="E3" s="219"/>
      <c r="F3" s="219"/>
      <c r="G3" s="219"/>
      <c r="H3" s="219"/>
      <c r="I3" s="219"/>
      <c r="J3" s="219"/>
      <c r="K3" s="219"/>
      <c r="L3" s="219"/>
      <c r="M3" s="219"/>
      <c r="N3" s="219"/>
      <c r="O3" s="219"/>
      <c r="P3" s="94"/>
    </row>
    <row r="4" spans="1:16" ht="39" customHeight="1" x14ac:dyDescent="0.35">
      <c r="B4" s="63" t="s">
        <v>2</v>
      </c>
      <c r="C4" s="64" t="s">
        <v>3</v>
      </c>
      <c r="D4" s="63" t="s">
        <v>8</v>
      </c>
      <c r="E4" s="63" t="s">
        <v>9</v>
      </c>
      <c r="F4" s="65" t="s">
        <v>176</v>
      </c>
      <c r="G4" s="66" t="s">
        <v>11</v>
      </c>
      <c r="H4" s="66" t="s">
        <v>177</v>
      </c>
      <c r="I4" s="66" t="s">
        <v>178</v>
      </c>
      <c r="J4" s="66" t="s">
        <v>179</v>
      </c>
      <c r="K4" s="66" t="s">
        <v>180</v>
      </c>
      <c r="L4" s="67" t="s">
        <v>181</v>
      </c>
      <c r="M4" s="66" t="s">
        <v>182</v>
      </c>
      <c r="N4" s="66" t="s">
        <v>183</v>
      </c>
      <c r="O4" s="66" t="s">
        <v>184</v>
      </c>
      <c r="P4" s="3"/>
    </row>
    <row r="5" spans="1:16" ht="80" customHeight="1" x14ac:dyDescent="0.35">
      <c r="B5" s="68" t="s">
        <v>6</v>
      </c>
      <c r="C5" s="69">
        <v>44216</v>
      </c>
      <c r="D5" s="68" t="s">
        <v>185</v>
      </c>
      <c r="E5" s="68">
        <v>146</v>
      </c>
      <c r="F5" s="70" t="s">
        <v>186</v>
      </c>
      <c r="G5" s="125">
        <v>483</v>
      </c>
      <c r="H5" s="71" t="s">
        <v>187</v>
      </c>
      <c r="I5" s="71" t="s">
        <v>188</v>
      </c>
      <c r="J5" s="71" t="s">
        <v>189</v>
      </c>
      <c r="K5" s="72">
        <v>44214</v>
      </c>
      <c r="L5" s="73">
        <v>2</v>
      </c>
      <c r="M5" s="71" t="s">
        <v>190</v>
      </c>
      <c r="N5" s="72">
        <v>44215</v>
      </c>
      <c r="O5" s="70" t="s">
        <v>191</v>
      </c>
      <c r="P5" s="3"/>
    </row>
    <row r="6" spans="1:16" ht="80" customHeight="1" x14ac:dyDescent="0.35">
      <c r="B6" s="68" t="s">
        <v>6</v>
      </c>
      <c r="C6" s="69">
        <v>44216</v>
      </c>
      <c r="D6" s="68" t="s">
        <v>185</v>
      </c>
      <c r="E6" s="68">
        <v>146</v>
      </c>
      <c r="F6" s="70" t="s">
        <v>186</v>
      </c>
      <c r="G6" s="125">
        <v>701</v>
      </c>
      <c r="H6" s="71" t="s">
        <v>187</v>
      </c>
      <c r="I6" s="71" t="s">
        <v>192</v>
      </c>
      <c r="J6" s="71" t="s">
        <v>193</v>
      </c>
      <c r="K6" s="72">
        <v>44210</v>
      </c>
      <c r="L6" s="73">
        <v>45</v>
      </c>
      <c r="M6" s="71" t="s">
        <v>194</v>
      </c>
      <c r="N6" s="72">
        <v>44214</v>
      </c>
      <c r="O6" s="70" t="s">
        <v>195</v>
      </c>
      <c r="P6" s="3"/>
    </row>
    <row r="7" spans="1:16" ht="103.5" customHeight="1" x14ac:dyDescent="0.35">
      <c r="B7" s="68" t="s">
        <v>6</v>
      </c>
      <c r="C7" s="69">
        <v>44216</v>
      </c>
      <c r="D7" s="68" t="s">
        <v>185</v>
      </c>
      <c r="E7" s="68">
        <v>146</v>
      </c>
      <c r="F7" s="70" t="s">
        <v>186</v>
      </c>
      <c r="G7" s="125">
        <v>1017</v>
      </c>
      <c r="H7" s="71" t="s">
        <v>196</v>
      </c>
      <c r="I7" s="71" t="s">
        <v>197</v>
      </c>
      <c r="J7" s="71" t="s">
        <v>198</v>
      </c>
      <c r="K7" s="72">
        <v>44214</v>
      </c>
      <c r="L7" s="73">
        <v>8600</v>
      </c>
      <c r="M7" s="71" t="s">
        <v>199</v>
      </c>
      <c r="N7" s="72">
        <v>44216</v>
      </c>
      <c r="O7" s="70" t="s">
        <v>200</v>
      </c>
      <c r="P7" s="3"/>
    </row>
    <row r="8" spans="1:16" ht="111" customHeight="1" x14ac:dyDescent="0.35">
      <c r="B8" s="68" t="s">
        <v>6</v>
      </c>
      <c r="C8" s="69">
        <v>44216</v>
      </c>
      <c r="D8" s="68" t="s">
        <v>185</v>
      </c>
      <c r="E8" s="68">
        <v>146</v>
      </c>
      <c r="F8" s="70" t="s">
        <v>186</v>
      </c>
      <c r="G8" s="125">
        <v>1041</v>
      </c>
      <c r="H8" s="71" t="s">
        <v>187</v>
      </c>
      <c r="I8" s="71" t="s">
        <v>197</v>
      </c>
      <c r="J8" s="71" t="s">
        <v>201</v>
      </c>
      <c r="K8" s="72">
        <v>44210</v>
      </c>
      <c r="L8" s="73">
        <v>8400</v>
      </c>
      <c r="M8" s="71" t="s">
        <v>202</v>
      </c>
      <c r="N8" s="72">
        <v>44214</v>
      </c>
      <c r="O8" s="70" t="s">
        <v>203</v>
      </c>
      <c r="P8" s="3"/>
    </row>
    <row r="9" spans="1:16" ht="80" customHeight="1" x14ac:dyDescent="0.35">
      <c r="B9" s="68" t="s">
        <v>6</v>
      </c>
      <c r="C9" s="69">
        <v>44216</v>
      </c>
      <c r="D9" s="68" t="s">
        <v>185</v>
      </c>
      <c r="E9" s="68">
        <v>146</v>
      </c>
      <c r="F9" s="70" t="s">
        <v>186</v>
      </c>
      <c r="G9" s="125">
        <v>1149</v>
      </c>
      <c r="H9" s="71" t="s">
        <v>204</v>
      </c>
      <c r="I9" s="71" t="s">
        <v>205</v>
      </c>
      <c r="J9" s="71" t="s">
        <v>206</v>
      </c>
      <c r="K9" s="72">
        <v>44210</v>
      </c>
      <c r="L9" s="73">
        <v>7659.1</v>
      </c>
      <c r="M9" s="71" t="s">
        <v>207</v>
      </c>
      <c r="N9" s="72">
        <v>44214</v>
      </c>
      <c r="O9" s="70" t="s">
        <v>208</v>
      </c>
      <c r="P9" s="3"/>
    </row>
    <row r="10" spans="1:16" ht="80" customHeight="1" x14ac:dyDescent="0.35">
      <c r="B10" s="68" t="s">
        <v>6</v>
      </c>
      <c r="C10" s="69">
        <v>44216</v>
      </c>
      <c r="D10" s="68" t="s">
        <v>185</v>
      </c>
      <c r="E10" s="68">
        <v>146</v>
      </c>
      <c r="F10" s="70" t="s">
        <v>186</v>
      </c>
      <c r="G10" s="125">
        <v>1233</v>
      </c>
      <c r="H10" s="71" t="s">
        <v>187</v>
      </c>
      <c r="I10" s="71" t="s">
        <v>209</v>
      </c>
      <c r="J10" s="71" t="s">
        <v>210</v>
      </c>
      <c r="K10" s="72">
        <v>44211</v>
      </c>
      <c r="L10" s="73">
        <v>3200</v>
      </c>
      <c r="M10" s="71" t="s">
        <v>211</v>
      </c>
      <c r="N10" s="72">
        <v>44214</v>
      </c>
      <c r="O10" s="70" t="s">
        <v>212</v>
      </c>
      <c r="P10" s="3"/>
    </row>
    <row r="11" spans="1:16" ht="90.5" customHeight="1" x14ac:dyDescent="0.35">
      <c r="B11" s="68" t="s">
        <v>6</v>
      </c>
      <c r="C11" s="69">
        <v>44216</v>
      </c>
      <c r="D11" s="68" t="s">
        <v>185</v>
      </c>
      <c r="E11" s="68">
        <v>146</v>
      </c>
      <c r="F11" s="70" t="s">
        <v>186</v>
      </c>
      <c r="G11" s="125">
        <v>1332</v>
      </c>
      <c r="H11" s="71" t="s">
        <v>187</v>
      </c>
      <c r="I11" s="71" t="s">
        <v>213</v>
      </c>
      <c r="J11" s="71" t="s">
        <v>214</v>
      </c>
      <c r="K11" s="72">
        <v>44210</v>
      </c>
      <c r="L11" s="73">
        <v>14.49</v>
      </c>
      <c r="M11" s="71" t="s">
        <v>215</v>
      </c>
      <c r="N11" s="72">
        <v>44214</v>
      </c>
      <c r="O11" s="70" t="s">
        <v>216</v>
      </c>
      <c r="P11" s="3"/>
    </row>
    <row r="12" spans="1:16" ht="80" customHeight="1" x14ac:dyDescent="0.35">
      <c r="B12" s="68" t="s">
        <v>6</v>
      </c>
      <c r="C12" s="69">
        <v>44216</v>
      </c>
      <c r="D12" s="68" t="s">
        <v>185</v>
      </c>
      <c r="E12" s="68">
        <v>146</v>
      </c>
      <c r="F12" s="70" t="s">
        <v>186</v>
      </c>
      <c r="G12" s="125">
        <v>1339</v>
      </c>
      <c r="H12" s="71" t="s">
        <v>187</v>
      </c>
      <c r="I12" s="71" t="s">
        <v>217</v>
      </c>
      <c r="J12" s="71" t="s">
        <v>218</v>
      </c>
      <c r="K12" s="72">
        <v>44210</v>
      </c>
      <c r="L12" s="73">
        <v>139.03</v>
      </c>
      <c r="M12" s="71" t="s">
        <v>219</v>
      </c>
      <c r="N12" s="72">
        <v>44214</v>
      </c>
      <c r="O12" s="70" t="s">
        <v>220</v>
      </c>
      <c r="P12" s="3"/>
    </row>
    <row r="13" spans="1:16" ht="80" customHeight="1" x14ac:dyDescent="0.35">
      <c r="B13" s="68" t="s">
        <v>6</v>
      </c>
      <c r="C13" s="69">
        <v>44216</v>
      </c>
      <c r="D13" s="68" t="s">
        <v>185</v>
      </c>
      <c r="E13" s="68">
        <v>146</v>
      </c>
      <c r="F13" s="70" t="s">
        <v>186</v>
      </c>
      <c r="G13" s="125">
        <v>1481</v>
      </c>
      <c r="H13" s="71" t="s">
        <v>187</v>
      </c>
      <c r="I13" s="71" t="s">
        <v>221</v>
      </c>
      <c r="J13" s="71" t="s">
        <v>222</v>
      </c>
      <c r="K13" s="72">
        <v>44210</v>
      </c>
      <c r="L13" s="73">
        <v>2150</v>
      </c>
      <c r="M13" s="71" t="s">
        <v>223</v>
      </c>
      <c r="N13" s="72">
        <v>44214</v>
      </c>
      <c r="O13" s="70" t="s">
        <v>224</v>
      </c>
      <c r="P13" s="3"/>
    </row>
    <row r="14" spans="1:16" ht="80" customHeight="1" x14ac:dyDescent="0.35">
      <c r="B14" s="68" t="s">
        <v>6</v>
      </c>
      <c r="C14" s="69">
        <v>44216</v>
      </c>
      <c r="D14" s="68" t="s">
        <v>185</v>
      </c>
      <c r="E14" s="68">
        <v>146</v>
      </c>
      <c r="F14" s="70" t="s">
        <v>186</v>
      </c>
      <c r="G14" s="125">
        <v>1855</v>
      </c>
      <c r="H14" s="71" t="s">
        <v>187</v>
      </c>
      <c r="I14" s="71" t="s">
        <v>225</v>
      </c>
      <c r="J14" s="71" t="s">
        <v>226</v>
      </c>
      <c r="K14" s="72">
        <v>44210</v>
      </c>
      <c r="L14" s="73">
        <v>3613.35</v>
      </c>
      <c r="M14" s="71" t="s">
        <v>227</v>
      </c>
      <c r="N14" s="72">
        <v>44214</v>
      </c>
      <c r="O14" s="70" t="s">
        <v>228</v>
      </c>
      <c r="P14" s="3"/>
    </row>
    <row r="15" spans="1:16" ht="80" customHeight="1" x14ac:dyDescent="0.35">
      <c r="B15" s="68" t="s">
        <v>6</v>
      </c>
      <c r="C15" s="69">
        <v>44216</v>
      </c>
      <c r="D15" s="68" t="s">
        <v>185</v>
      </c>
      <c r="E15" s="68">
        <v>146</v>
      </c>
      <c r="F15" s="70" t="s">
        <v>186</v>
      </c>
      <c r="G15" s="125">
        <v>1861</v>
      </c>
      <c r="H15" s="71" t="s">
        <v>187</v>
      </c>
      <c r="I15" s="71" t="s">
        <v>229</v>
      </c>
      <c r="J15" s="71" t="s">
        <v>230</v>
      </c>
      <c r="K15" s="72">
        <v>44210</v>
      </c>
      <c r="L15" s="73">
        <v>22.23</v>
      </c>
      <c r="M15" s="71" t="s">
        <v>231</v>
      </c>
      <c r="N15" s="72">
        <v>44214</v>
      </c>
      <c r="O15" s="70" t="s">
        <v>232</v>
      </c>
      <c r="P15" s="3"/>
    </row>
    <row r="16" spans="1:16" ht="80" customHeight="1" x14ac:dyDescent="0.35">
      <c r="B16" s="68" t="s">
        <v>6</v>
      </c>
      <c r="C16" s="69">
        <v>44216</v>
      </c>
      <c r="D16" s="68" t="s">
        <v>185</v>
      </c>
      <c r="E16" s="68">
        <v>146</v>
      </c>
      <c r="F16" s="70" t="s">
        <v>186</v>
      </c>
      <c r="G16" s="125">
        <v>1882</v>
      </c>
      <c r="H16" s="71" t="s">
        <v>187</v>
      </c>
      <c r="I16" s="71" t="s">
        <v>233</v>
      </c>
      <c r="J16" s="71" t="s">
        <v>234</v>
      </c>
      <c r="K16" s="72">
        <v>44210</v>
      </c>
      <c r="L16" s="73">
        <v>384</v>
      </c>
      <c r="M16" s="71" t="s">
        <v>235</v>
      </c>
      <c r="N16" s="72">
        <v>44215</v>
      </c>
      <c r="O16" s="70" t="s">
        <v>236</v>
      </c>
      <c r="P16" s="3"/>
    </row>
    <row r="17" spans="2:16" ht="80" customHeight="1" x14ac:dyDescent="0.35">
      <c r="B17" s="68" t="s">
        <v>6</v>
      </c>
      <c r="C17" s="69">
        <v>44216</v>
      </c>
      <c r="D17" s="68" t="s">
        <v>185</v>
      </c>
      <c r="E17" s="68">
        <v>146</v>
      </c>
      <c r="F17" s="70" t="s">
        <v>186</v>
      </c>
      <c r="G17" s="125">
        <v>1998</v>
      </c>
      <c r="H17" s="71" t="s">
        <v>237</v>
      </c>
      <c r="I17" s="71" t="s">
        <v>238</v>
      </c>
      <c r="J17" s="71" t="s">
        <v>239</v>
      </c>
      <c r="K17" s="72">
        <v>44209</v>
      </c>
      <c r="L17" s="73">
        <v>849.01</v>
      </c>
      <c r="M17" s="71" t="s">
        <v>240</v>
      </c>
      <c r="N17" s="72">
        <v>44210</v>
      </c>
      <c r="O17" s="70" t="s">
        <v>241</v>
      </c>
      <c r="P17" s="3"/>
    </row>
    <row r="18" spans="2:16" ht="94.5" customHeight="1" x14ac:dyDescent="0.35">
      <c r="B18" s="68" t="s">
        <v>6</v>
      </c>
      <c r="C18" s="69">
        <v>44216</v>
      </c>
      <c r="D18" s="68" t="s">
        <v>185</v>
      </c>
      <c r="E18" s="68">
        <v>146</v>
      </c>
      <c r="F18" s="70" t="s">
        <v>186</v>
      </c>
      <c r="G18" s="125">
        <v>1999</v>
      </c>
      <c r="H18" s="71" t="s">
        <v>237</v>
      </c>
      <c r="I18" s="71" t="s">
        <v>242</v>
      </c>
      <c r="J18" s="71" t="s">
        <v>243</v>
      </c>
      <c r="K18" s="72">
        <v>44214</v>
      </c>
      <c r="L18" s="73">
        <v>1139.5999999999999</v>
      </c>
      <c r="M18" s="71" t="s">
        <v>244</v>
      </c>
      <c r="N18" s="72">
        <v>44216</v>
      </c>
      <c r="O18" s="70" t="s">
        <v>245</v>
      </c>
      <c r="P18" s="3"/>
    </row>
    <row r="19" spans="2:16" ht="87.5" customHeight="1" x14ac:dyDescent="0.35">
      <c r="B19" s="68" t="s">
        <v>6</v>
      </c>
      <c r="C19" s="69">
        <v>44216</v>
      </c>
      <c r="D19" s="68" t="s">
        <v>185</v>
      </c>
      <c r="E19" s="68">
        <v>146</v>
      </c>
      <c r="F19" s="70" t="s">
        <v>186</v>
      </c>
      <c r="G19" s="125">
        <v>2001</v>
      </c>
      <c r="H19" s="71" t="s">
        <v>187</v>
      </c>
      <c r="I19" s="71" t="s">
        <v>246</v>
      </c>
      <c r="J19" s="71" t="s">
        <v>247</v>
      </c>
      <c r="K19" s="72">
        <v>44210</v>
      </c>
      <c r="L19" s="73">
        <v>98.18</v>
      </c>
      <c r="M19" s="71" t="s">
        <v>248</v>
      </c>
      <c r="N19" s="72">
        <v>44214</v>
      </c>
      <c r="O19" s="70" t="s">
        <v>249</v>
      </c>
      <c r="P19" s="3"/>
    </row>
    <row r="20" spans="2:16" ht="112" customHeight="1" x14ac:dyDescent="0.35">
      <c r="B20" s="68" t="s">
        <v>6</v>
      </c>
      <c r="C20" s="69">
        <v>44216</v>
      </c>
      <c r="D20" s="68" t="s">
        <v>185</v>
      </c>
      <c r="E20" s="68">
        <v>146</v>
      </c>
      <c r="F20" s="70" t="s">
        <v>186</v>
      </c>
      <c r="G20" s="125">
        <v>2002</v>
      </c>
      <c r="H20" s="71" t="s">
        <v>187</v>
      </c>
      <c r="I20" s="71" t="s">
        <v>246</v>
      </c>
      <c r="J20" s="71" t="s">
        <v>250</v>
      </c>
      <c r="K20" s="72">
        <v>44210</v>
      </c>
      <c r="L20" s="73">
        <v>71.790000000000006</v>
      </c>
      <c r="M20" s="71" t="s">
        <v>251</v>
      </c>
      <c r="N20" s="72">
        <v>44214</v>
      </c>
      <c r="O20" s="70" t="s">
        <v>252</v>
      </c>
      <c r="P20" s="3"/>
    </row>
    <row r="21" spans="2:16" ht="97" customHeight="1" x14ac:dyDescent="0.35">
      <c r="B21" s="68" t="s">
        <v>6</v>
      </c>
      <c r="C21" s="69">
        <v>44216</v>
      </c>
      <c r="D21" s="68" t="s">
        <v>185</v>
      </c>
      <c r="E21" s="68">
        <v>146</v>
      </c>
      <c r="F21" s="70" t="s">
        <v>186</v>
      </c>
      <c r="G21" s="125">
        <v>2004</v>
      </c>
      <c r="H21" s="71" t="s">
        <v>187</v>
      </c>
      <c r="I21" s="71" t="s">
        <v>253</v>
      </c>
      <c r="J21" s="71" t="s">
        <v>254</v>
      </c>
      <c r="K21" s="72">
        <v>44210</v>
      </c>
      <c r="L21" s="73">
        <v>38.659999999999997</v>
      </c>
      <c r="M21" s="71" t="s">
        <v>255</v>
      </c>
      <c r="N21" s="72">
        <v>44214</v>
      </c>
      <c r="O21" s="70" t="s">
        <v>521</v>
      </c>
      <c r="P21" s="3"/>
    </row>
    <row r="22" spans="2:16" ht="80" customHeight="1" x14ac:dyDescent="0.35">
      <c r="B22" s="68" t="s">
        <v>6</v>
      </c>
      <c r="C22" s="69">
        <v>44216</v>
      </c>
      <c r="D22" s="68" t="s">
        <v>185</v>
      </c>
      <c r="E22" s="68">
        <v>146</v>
      </c>
      <c r="F22" s="70" t="s">
        <v>186</v>
      </c>
      <c r="G22" s="125">
        <v>2146</v>
      </c>
      <c r="H22" s="71" t="s">
        <v>187</v>
      </c>
      <c r="I22" s="71" t="s">
        <v>256</v>
      </c>
      <c r="J22" s="71" t="s">
        <v>257</v>
      </c>
      <c r="K22" s="72">
        <v>44210</v>
      </c>
      <c r="L22" s="73">
        <v>29.1</v>
      </c>
      <c r="M22" s="71" t="s">
        <v>258</v>
      </c>
      <c r="N22" s="72">
        <v>44214</v>
      </c>
      <c r="O22" s="70" t="s">
        <v>259</v>
      </c>
      <c r="P22" s="3"/>
    </row>
    <row r="23" spans="2:16" ht="80" customHeight="1" x14ac:dyDescent="0.35">
      <c r="B23" s="68" t="s">
        <v>6</v>
      </c>
      <c r="C23" s="69">
        <v>44216</v>
      </c>
      <c r="D23" s="68" t="s">
        <v>185</v>
      </c>
      <c r="E23" s="68">
        <v>146</v>
      </c>
      <c r="F23" s="70" t="s">
        <v>186</v>
      </c>
      <c r="G23" s="125">
        <v>2167</v>
      </c>
      <c r="H23" s="71" t="s">
        <v>187</v>
      </c>
      <c r="I23" s="71" t="s">
        <v>260</v>
      </c>
      <c r="J23" s="71" t="s">
        <v>261</v>
      </c>
      <c r="K23" s="72">
        <v>44210</v>
      </c>
      <c r="L23" s="73">
        <v>155.19999999999999</v>
      </c>
      <c r="M23" s="71" t="s">
        <v>262</v>
      </c>
      <c r="N23" s="72">
        <v>44214</v>
      </c>
      <c r="O23" s="70" t="s">
        <v>263</v>
      </c>
      <c r="P23" s="3"/>
    </row>
    <row r="24" spans="2:16" ht="80" customHeight="1" x14ac:dyDescent="0.35">
      <c r="B24" s="68" t="s">
        <v>6</v>
      </c>
      <c r="C24" s="69">
        <v>44216</v>
      </c>
      <c r="D24" s="68" t="s">
        <v>185</v>
      </c>
      <c r="E24" s="68">
        <v>146</v>
      </c>
      <c r="F24" s="70" t="s">
        <v>186</v>
      </c>
      <c r="G24" s="125">
        <v>2176</v>
      </c>
      <c r="H24" s="71" t="s">
        <v>187</v>
      </c>
      <c r="I24" s="71" t="s">
        <v>264</v>
      </c>
      <c r="J24" s="71" t="s">
        <v>265</v>
      </c>
      <c r="K24" s="72">
        <v>44210</v>
      </c>
      <c r="L24" s="73">
        <v>152.66999999999999</v>
      </c>
      <c r="M24" s="71" t="s">
        <v>266</v>
      </c>
      <c r="N24" s="72">
        <v>44214</v>
      </c>
      <c r="O24" s="70" t="s">
        <v>263</v>
      </c>
      <c r="P24" s="3"/>
    </row>
    <row r="25" spans="2:16" ht="80" customHeight="1" x14ac:dyDescent="0.35">
      <c r="B25" s="68" t="s">
        <v>6</v>
      </c>
      <c r="C25" s="69">
        <v>44216</v>
      </c>
      <c r="D25" s="68" t="s">
        <v>185</v>
      </c>
      <c r="E25" s="68">
        <v>146</v>
      </c>
      <c r="F25" s="70" t="s">
        <v>186</v>
      </c>
      <c r="G25" s="125">
        <v>2201</v>
      </c>
      <c r="H25" s="71" t="s">
        <v>187</v>
      </c>
      <c r="I25" s="71" t="s">
        <v>260</v>
      </c>
      <c r="J25" s="71" t="s">
        <v>267</v>
      </c>
      <c r="K25" s="72">
        <v>44214</v>
      </c>
      <c r="L25" s="73">
        <v>109.2</v>
      </c>
      <c r="M25" s="71" t="s">
        <v>268</v>
      </c>
      <c r="N25" s="72">
        <v>44215</v>
      </c>
      <c r="O25" s="70" t="s">
        <v>269</v>
      </c>
      <c r="P25" s="3"/>
    </row>
    <row r="26" spans="2:16" ht="80" customHeight="1" x14ac:dyDescent="0.35">
      <c r="B26" s="68" t="s">
        <v>6</v>
      </c>
      <c r="C26" s="69">
        <v>44216</v>
      </c>
      <c r="D26" s="68" t="s">
        <v>185</v>
      </c>
      <c r="E26" s="68">
        <v>146</v>
      </c>
      <c r="F26" s="70" t="s">
        <v>186</v>
      </c>
      <c r="G26" s="125">
        <v>2335</v>
      </c>
      <c r="H26" s="71" t="s">
        <v>237</v>
      </c>
      <c r="I26" s="71" t="s">
        <v>238</v>
      </c>
      <c r="J26" s="71" t="s">
        <v>270</v>
      </c>
      <c r="K26" s="72">
        <v>44207</v>
      </c>
      <c r="L26" s="73">
        <v>2402.23</v>
      </c>
      <c r="M26" s="71" t="s">
        <v>271</v>
      </c>
      <c r="N26" s="72">
        <v>44208</v>
      </c>
      <c r="O26" s="70" t="s">
        <v>272</v>
      </c>
      <c r="P26" s="3"/>
    </row>
    <row r="27" spans="2:16" ht="80" customHeight="1" x14ac:dyDescent="0.35">
      <c r="B27" s="68" t="s">
        <v>6</v>
      </c>
      <c r="C27" s="69">
        <v>44216</v>
      </c>
      <c r="D27" s="68" t="s">
        <v>185</v>
      </c>
      <c r="E27" s="68">
        <v>146</v>
      </c>
      <c r="F27" s="70" t="s">
        <v>186</v>
      </c>
      <c r="G27" s="125">
        <v>2391</v>
      </c>
      <c r="H27" s="71" t="s">
        <v>187</v>
      </c>
      <c r="I27" s="71" t="s">
        <v>246</v>
      </c>
      <c r="J27" s="71" t="s">
        <v>273</v>
      </c>
      <c r="K27" s="72">
        <v>44210</v>
      </c>
      <c r="L27" s="73">
        <v>46.42</v>
      </c>
      <c r="M27" s="71" t="s">
        <v>274</v>
      </c>
      <c r="N27" s="72">
        <v>44214</v>
      </c>
      <c r="O27" s="70" t="s">
        <v>275</v>
      </c>
      <c r="P27" s="3"/>
    </row>
    <row r="28" spans="2:16" ht="90" customHeight="1" x14ac:dyDescent="0.35">
      <c r="B28" s="68" t="s">
        <v>6</v>
      </c>
      <c r="C28" s="69">
        <v>44216</v>
      </c>
      <c r="D28" s="68" t="s">
        <v>185</v>
      </c>
      <c r="E28" s="68">
        <v>146</v>
      </c>
      <c r="F28" s="70" t="s">
        <v>186</v>
      </c>
      <c r="G28" s="125">
        <v>2431</v>
      </c>
      <c r="H28" s="71" t="s">
        <v>187</v>
      </c>
      <c r="I28" s="71" t="s">
        <v>276</v>
      </c>
      <c r="J28" s="71" t="s">
        <v>277</v>
      </c>
      <c r="K28" s="72">
        <v>44210</v>
      </c>
      <c r="L28" s="73">
        <v>4519.87</v>
      </c>
      <c r="M28" s="71" t="s">
        <v>278</v>
      </c>
      <c r="N28" s="72">
        <v>44214</v>
      </c>
      <c r="O28" s="70" t="s">
        <v>279</v>
      </c>
      <c r="P28" s="3"/>
    </row>
    <row r="29" spans="2:16" ht="108.5" customHeight="1" x14ac:dyDescent="0.35">
      <c r="B29" s="68" t="s">
        <v>6</v>
      </c>
      <c r="C29" s="69">
        <v>44216</v>
      </c>
      <c r="D29" s="68" t="s">
        <v>185</v>
      </c>
      <c r="E29" s="68">
        <v>146</v>
      </c>
      <c r="F29" s="70" t="s">
        <v>186</v>
      </c>
      <c r="G29" s="125">
        <v>2446</v>
      </c>
      <c r="H29" s="71" t="s">
        <v>187</v>
      </c>
      <c r="I29" s="71" t="s">
        <v>280</v>
      </c>
      <c r="J29" s="71" t="s">
        <v>281</v>
      </c>
      <c r="K29" s="72">
        <v>44210</v>
      </c>
      <c r="L29" s="73">
        <v>272.85000000000002</v>
      </c>
      <c r="M29" s="71" t="s">
        <v>282</v>
      </c>
      <c r="N29" s="72">
        <v>44214</v>
      </c>
      <c r="O29" s="70" t="s">
        <v>283</v>
      </c>
      <c r="P29" s="3"/>
    </row>
    <row r="30" spans="2:16" ht="98.5" customHeight="1" x14ac:dyDescent="0.35">
      <c r="B30" s="68" t="s">
        <v>6</v>
      </c>
      <c r="C30" s="69">
        <v>44216</v>
      </c>
      <c r="D30" s="68" t="s">
        <v>185</v>
      </c>
      <c r="E30" s="68">
        <v>146</v>
      </c>
      <c r="F30" s="70" t="s">
        <v>186</v>
      </c>
      <c r="G30" s="125">
        <v>2564</v>
      </c>
      <c r="H30" s="71" t="s">
        <v>204</v>
      </c>
      <c r="I30" s="71" t="s">
        <v>284</v>
      </c>
      <c r="J30" s="71" t="s">
        <v>285</v>
      </c>
      <c r="K30" s="72">
        <v>44214</v>
      </c>
      <c r="L30" s="73">
        <v>26.66</v>
      </c>
      <c r="M30" s="71" t="s">
        <v>286</v>
      </c>
      <c r="N30" s="72">
        <v>44215</v>
      </c>
      <c r="O30" s="70" t="s">
        <v>287</v>
      </c>
      <c r="P30" s="3"/>
    </row>
    <row r="31" spans="2:16" ht="80" customHeight="1" x14ac:dyDescent="0.35">
      <c r="B31" s="68" t="s">
        <v>6</v>
      </c>
      <c r="C31" s="69">
        <v>44216</v>
      </c>
      <c r="D31" s="68" t="s">
        <v>185</v>
      </c>
      <c r="E31" s="68">
        <v>146</v>
      </c>
      <c r="F31" s="70" t="s">
        <v>186</v>
      </c>
      <c r="G31" s="125">
        <v>2647</v>
      </c>
      <c r="H31" s="71" t="s">
        <v>196</v>
      </c>
      <c r="I31" s="71" t="s">
        <v>288</v>
      </c>
      <c r="J31" s="71" t="s">
        <v>289</v>
      </c>
      <c r="K31" s="72">
        <v>44214</v>
      </c>
      <c r="L31" s="73">
        <v>6450</v>
      </c>
      <c r="M31" s="71" t="s">
        <v>290</v>
      </c>
      <c r="N31" s="72">
        <v>44216</v>
      </c>
      <c r="O31" s="70" t="s">
        <v>291</v>
      </c>
      <c r="P31" s="3"/>
    </row>
    <row r="32" spans="2:16" ht="80" customHeight="1" x14ac:dyDescent="0.35">
      <c r="B32" s="68" t="s">
        <v>6</v>
      </c>
      <c r="C32" s="69">
        <v>44216</v>
      </c>
      <c r="D32" s="68" t="s">
        <v>185</v>
      </c>
      <c r="E32" s="68">
        <v>146</v>
      </c>
      <c r="F32" s="70" t="s">
        <v>186</v>
      </c>
      <c r="G32" s="125">
        <v>2669</v>
      </c>
      <c r="H32" s="71" t="s">
        <v>237</v>
      </c>
      <c r="I32" s="71" t="s">
        <v>292</v>
      </c>
      <c r="J32" s="71" t="s">
        <v>293</v>
      </c>
      <c r="K32" s="72">
        <v>44214</v>
      </c>
      <c r="L32" s="73">
        <v>12.5</v>
      </c>
      <c r="M32" s="71" t="s">
        <v>294</v>
      </c>
      <c r="N32" s="72">
        <v>44216</v>
      </c>
      <c r="O32" s="70" t="s">
        <v>295</v>
      </c>
      <c r="P32" s="3"/>
    </row>
    <row r="33" spans="2:16" ht="80" customHeight="1" x14ac:dyDescent="0.35">
      <c r="B33" s="68" t="s">
        <v>6</v>
      </c>
      <c r="C33" s="69">
        <v>44216</v>
      </c>
      <c r="D33" s="68" t="s">
        <v>185</v>
      </c>
      <c r="E33" s="68">
        <v>146</v>
      </c>
      <c r="F33" s="70" t="s">
        <v>186</v>
      </c>
      <c r="G33" s="125">
        <v>2710</v>
      </c>
      <c r="H33" s="71" t="s">
        <v>187</v>
      </c>
      <c r="I33" s="71" t="s">
        <v>296</v>
      </c>
      <c r="J33" s="71" t="s">
        <v>297</v>
      </c>
      <c r="K33" s="72">
        <v>44214</v>
      </c>
      <c r="L33" s="73">
        <v>83.32</v>
      </c>
      <c r="M33" s="71" t="s">
        <v>298</v>
      </c>
      <c r="N33" s="72">
        <v>44216</v>
      </c>
      <c r="O33" s="70" t="s">
        <v>299</v>
      </c>
      <c r="P33" s="3"/>
    </row>
    <row r="34" spans="2:16" ht="80" customHeight="1" x14ac:dyDescent="0.35">
      <c r="B34" s="68" t="s">
        <v>6</v>
      </c>
      <c r="C34" s="69">
        <v>44216</v>
      </c>
      <c r="D34" s="68" t="s">
        <v>185</v>
      </c>
      <c r="E34" s="68">
        <v>146</v>
      </c>
      <c r="F34" s="70" t="s">
        <v>186</v>
      </c>
      <c r="G34" s="125">
        <v>2718</v>
      </c>
      <c r="H34" s="71" t="s">
        <v>187</v>
      </c>
      <c r="I34" s="71" t="s">
        <v>300</v>
      </c>
      <c r="J34" s="71" t="s">
        <v>301</v>
      </c>
      <c r="K34" s="72">
        <v>44214</v>
      </c>
      <c r="L34" s="73">
        <v>16.25</v>
      </c>
      <c r="M34" s="71" t="s">
        <v>302</v>
      </c>
      <c r="N34" s="72">
        <v>44216</v>
      </c>
      <c r="O34" s="70" t="s">
        <v>303</v>
      </c>
      <c r="P34" s="3"/>
    </row>
    <row r="35" spans="2:16" ht="80" customHeight="1" x14ac:dyDescent="0.35">
      <c r="B35" s="68" t="s">
        <v>6</v>
      </c>
      <c r="C35" s="69">
        <v>44216</v>
      </c>
      <c r="D35" s="68" t="s">
        <v>185</v>
      </c>
      <c r="E35" s="68">
        <v>146</v>
      </c>
      <c r="F35" s="70" t="s">
        <v>186</v>
      </c>
      <c r="G35" s="125">
        <v>2856</v>
      </c>
      <c r="H35" s="71" t="s">
        <v>187</v>
      </c>
      <c r="I35" s="71" t="s">
        <v>304</v>
      </c>
      <c r="J35" s="71" t="s">
        <v>305</v>
      </c>
      <c r="K35" s="72">
        <v>44214</v>
      </c>
      <c r="L35" s="73">
        <v>22.5</v>
      </c>
      <c r="M35" s="71" t="s">
        <v>306</v>
      </c>
      <c r="N35" s="72">
        <v>44216</v>
      </c>
      <c r="O35" s="70" t="s">
        <v>307</v>
      </c>
      <c r="P35" s="3"/>
    </row>
    <row r="36" spans="2:16" ht="80" customHeight="1" x14ac:dyDescent="0.35">
      <c r="B36" s="68" t="s">
        <v>6</v>
      </c>
      <c r="C36" s="69">
        <v>44216</v>
      </c>
      <c r="D36" s="68" t="s">
        <v>185</v>
      </c>
      <c r="E36" s="68">
        <v>146</v>
      </c>
      <c r="F36" s="70" t="s">
        <v>186</v>
      </c>
      <c r="G36" s="125">
        <v>2886</v>
      </c>
      <c r="H36" s="71" t="s">
        <v>187</v>
      </c>
      <c r="I36" s="71" t="s">
        <v>308</v>
      </c>
      <c r="J36" s="71" t="s">
        <v>309</v>
      </c>
      <c r="K36" s="72">
        <v>44214</v>
      </c>
      <c r="L36" s="73">
        <v>22.5</v>
      </c>
      <c r="M36" s="71" t="s">
        <v>310</v>
      </c>
      <c r="N36" s="72">
        <v>44216</v>
      </c>
      <c r="O36" s="70" t="s">
        <v>311</v>
      </c>
      <c r="P36" s="3"/>
    </row>
    <row r="37" spans="2:16" ht="80" customHeight="1" x14ac:dyDescent="0.35">
      <c r="B37" s="68" t="s">
        <v>6</v>
      </c>
      <c r="C37" s="69">
        <v>44216</v>
      </c>
      <c r="D37" s="68" t="s">
        <v>185</v>
      </c>
      <c r="E37" s="68">
        <v>146</v>
      </c>
      <c r="F37" s="70" t="s">
        <v>186</v>
      </c>
      <c r="G37" s="125">
        <v>2972</v>
      </c>
      <c r="H37" s="71" t="s">
        <v>187</v>
      </c>
      <c r="I37" s="71" t="s">
        <v>276</v>
      </c>
      <c r="J37" s="71" t="s">
        <v>312</v>
      </c>
      <c r="K37" s="72">
        <v>44210</v>
      </c>
      <c r="L37" s="73">
        <v>1390.73</v>
      </c>
      <c r="M37" s="71" t="s">
        <v>313</v>
      </c>
      <c r="N37" s="72">
        <v>44214</v>
      </c>
      <c r="O37" s="70" t="s">
        <v>314</v>
      </c>
      <c r="P37" s="3"/>
    </row>
    <row r="38" spans="2:16" ht="80" customHeight="1" x14ac:dyDescent="0.35">
      <c r="B38" s="68" t="s">
        <v>6</v>
      </c>
      <c r="C38" s="69">
        <v>44216</v>
      </c>
      <c r="D38" s="68" t="s">
        <v>185</v>
      </c>
      <c r="E38" s="68">
        <v>146</v>
      </c>
      <c r="F38" s="70" t="s">
        <v>186</v>
      </c>
      <c r="G38" s="125">
        <v>3023</v>
      </c>
      <c r="H38" s="71" t="s">
        <v>196</v>
      </c>
      <c r="I38" s="71" t="s">
        <v>197</v>
      </c>
      <c r="J38" s="71" t="s">
        <v>315</v>
      </c>
      <c r="K38" s="72">
        <v>44211</v>
      </c>
      <c r="L38" s="73">
        <v>4300</v>
      </c>
      <c r="M38" s="71" t="s">
        <v>316</v>
      </c>
      <c r="N38" s="72">
        <v>44216</v>
      </c>
      <c r="O38" s="70" t="s">
        <v>317</v>
      </c>
      <c r="P38" s="3"/>
    </row>
    <row r="39" spans="2:16" ht="80" customHeight="1" x14ac:dyDescent="0.35">
      <c r="B39" s="68" t="s">
        <v>6</v>
      </c>
      <c r="C39" s="69">
        <v>44216</v>
      </c>
      <c r="D39" s="68" t="s">
        <v>185</v>
      </c>
      <c r="E39" s="68">
        <v>146</v>
      </c>
      <c r="F39" s="70" t="s">
        <v>186</v>
      </c>
      <c r="G39" s="125">
        <v>3024</v>
      </c>
      <c r="H39" s="71" t="s">
        <v>204</v>
      </c>
      <c r="I39" s="71" t="s">
        <v>288</v>
      </c>
      <c r="J39" s="71" t="s">
        <v>318</v>
      </c>
      <c r="K39" s="72">
        <v>44211</v>
      </c>
      <c r="L39" s="73">
        <v>4300</v>
      </c>
      <c r="M39" s="71" t="s">
        <v>319</v>
      </c>
      <c r="N39" s="72">
        <v>44214</v>
      </c>
      <c r="O39" s="70" t="s">
        <v>320</v>
      </c>
      <c r="P39" s="3"/>
    </row>
    <row r="40" spans="2:16" ht="80" customHeight="1" x14ac:dyDescent="0.35">
      <c r="B40" s="68" t="s">
        <v>6</v>
      </c>
      <c r="C40" s="69">
        <v>44216</v>
      </c>
      <c r="D40" s="68" t="s">
        <v>185</v>
      </c>
      <c r="E40" s="68">
        <v>146</v>
      </c>
      <c r="F40" s="70" t="s">
        <v>186</v>
      </c>
      <c r="G40" s="125">
        <v>3303</v>
      </c>
      <c r="H40" s="71" t="s">
        <v>237</v>
      </c>
      <c r="I40" s="71" t="s">
        <v>321</v>
      </c>
      <c r="J40" s="71" t="s">
        <v>322</v>
      </c>
      <c r="K40" s="72">
        <v>44214</v>
      </c>
      <c r="L40" s="73">
        <v>12.5</v>
      </c>
      <c r="M40" s="71" t="s">
        <v>323</v>
      </c>
      <c r="N40" s="72">
        <v>44216</v>
      </c>
      <c r="O40" s="70" t="s">
        <v>324</v>
      </c>
      <c r="P40" s="3"/>
    </row>
    <row r="41" spans="2:16" ht="124.5" customHeight="1" x14ac:dyDescent="0.35">
      <c r="B41" s="68" t="s">
        <v>6</v>
      </c>
      <c r="C41" s="69">
        <v>44216</v>
      </c>
      <c r="D41" s="68" t="s">
        <v>185</v>
      </c>
      <c r="E41" s="68">
        <v>146</v>
      </c>
      <c r="F41" s="70" t="s">
        <v>186</v>
      </c>
      <c r="G41" s="125">
        <v>3305</v>
      </c>
      <c r="H41" s="71" t="s">
        <v>187</v>
      </c>
      <c r="I41" s="71" t="s">
        <v>276</v>
      </c>
      <c r="J41" s="71" t="s">
        <v>325</v>
      </c>
      <c r="K41" s="72">
        <v>44210</v>
      </c>
      <c r="L41" s="73">
        <v>7649.02</v>
      </c>
      <c r="M41" s="71" t="s">
        <v>326</v>
      </c>
      <c r="N41" s="72">
        <v>44214</v>
      </c>
      <c r="O41" s="70" t="s">
        <v>327</v>
      </c>
      <c r="P41" s="3"/>
    </row>
    <row r="42" spans="2:16" ht="80" customHeight="1" x14ac:dyDescent="0.35">
      <c r="B42" s="68" t="s">
        <v>6</v>
      </c>
      <c r="C42" s="69">
        <v>44216</v>
      </c>
      <c r="D42" s="68" t="s">
        <v>185</v>
      </c>
      <c r="E42" s="68">
        <v>146</v>
      </c>
      <c r="F42" s="70" t="s">
        <v>186</v>
      </c>
      <c r="G42" s="125">
        <v>3358</v>
      </c>
      <c r="H42" s="71" t="s">
        <v>187</v>
      </c>
      <c r="I42" s="71" t="s">
        <v>328</v>
      </c>
      <c r="J42" s="71" t="s">
        <v>329</v>
      </c>
      <c r="K42" s="72">
        <v>44210</v>
      </c>
      <c r="L42" s="73">
        <v>88.3</v>
      </c>
      <c r="M42" s="71" t="s">
        <v>330</v>
      </c>
      <c r="N42" s="72">
        <v>44214</v>
      </c>
      <c r="O42" s="70" t="s">
        <v>331</v>
      </c>
      <c r="P42" s="3"/>
    </row>
    <row r="43" spans="2:16" ht="80" customHeight="1" x14ac:dyDescent="0.35">
      <c r="B43" s="68" t="s">
        <v>6</v>
      </c>
      <c r="C43" s="69">
        <v>44216</v>
      </c>
      <c r="D43" s="68" t="s">
        <v>185</v>
      </c>
      <c r="E43" s="68">
        <v>146</v>
      </c>
      <c r="F43" s="70" t="s">
        <v>186</v>
      </c>
      <c r="G43" s="125">
        <v>3359</v>
      </c>
      <c r="H43" s="71" t="s">
        <v>237</v>
      </c>
      <c r="I43" s="71" t="s">
        <v>328</v>
      </c>
      <c r="J43" s="71" t="s">
        <v>332</v>
      </c>
      <c r="K43" s="72">
        <v>44200</v>
      </c>
      <c r="L43" s="73">
        <v>71.3</v>
      </c>
      <c r="M43" s="71" t="s">
        <v>333</v>
      </c>
      <c r="N43" s="72">
        <v>44201</v>
      </c>
      <c r="O43" s="70" t="s">
        <v>334</v>
      </c>
      <c r="P43" s="3"/>
    </row>
    <row r="44" spans="2:16" ht="80" customHeight="1" x14ac:dyDescent="0.35">
      <c r="B44" s="68" t="s">
        <v>6</v>
      </c>
      <c r="C44" s="69">
        <v>44216</v>
      </c>
      <c r="D44" s="68" t="s">
        <v>185</v>
      </c>
      <c r="E44" s="68">
        <v>146</v>
      </c>
      <c r="F44" s="70" t="s">
        <v>186</v>
      </c>
      <c r="G44" s="125">
        <v>3416</v>
      </c>
      <c r="H44" s="71" t="s">
        <v>187</v>
      </c>
      <c r="I44" s="71" t="s">
        <v>335</v>
      </c>
      <c r="J44" s="71" t="s">
        <v>336</v>
      </c>
      <c r="K44" s="72">
        <v>44214</v>
      </c>
      <c r="L44" s="73">
        <v>208</v>
      </c>
      <c r="M44" s="71" t="s">
        <v>337</v>
      </c>
      <c r="N44" s="72">
        <v>44215</v>
      </c>
      <c r="O44" s="70" t="s">
        <v>338</v>
      </c>
      <c r="P44" s="3"/>
    </row>
    <row r="45" spans="2:16" ht="80" customHeight="1" x14ac:dyDescent="0.35">
      <c r="B45" s="68" t="s">
        <v>6</v>
      </c>
      <c r="C45" s="69">
        <v>44216</v>
      </c>
      <c r="D45" s="68" t="s">
        <v>185</v>
      </c>
      <c r="E45" s="68">
        <v>146</v>
      </c>
      <c r="F45" s="70" t="s">
        <v>186</v>
      </c>
      <c r="G45" s="125">
        <v>3418</v>
      </c>
      <c r="H45" s="71" t="s">
        <v>187</v>
      </c>
      <c r="I45" s="71" t="s">
        <v>339</v>
      </c>
      <c r="J45" s="71" t="s">
        <v>340</v>
      </c>
      <c r="K45" s="72">
        <v>44214</v>
      </c>
      <c r="L45" s="73">
        <v>7.29</v>
      </c>
      <c r="M45" s="71" t="s">
        <v>341</v>
      </c>
      <c r="N45" s="72">
        <v>44215</v>
      </c>
      <c r="O45" s="70" t="s">
        <v>342</v>
      </c>
      <c r="P45" s="3"/>
    </row>
    <row r="46" spans="2:16" ht="112.5" customHeight="1" x14ac:dyDescent="0.35">
      <c r="B46" s="68" t="s">
        <v>6</v>
      </c>
      <c r="C46" s="69">
        <v>44216</v>
      </c>
      <c r="D46" s="68" t="s">
        <v>185</v>
      </c>
      <c r="E46" s="68">
        <v>146</v>
      </c>
      <c r="F46" s="70" t="s">
        <v>186</v>
      </c>
      <c r="G46" s="125">
        <v>3460</v>
      </c>
      <c r="H46" s="71" t="s">
        <v>204</v>
      </c>
      <c r="I46" s="71" t="s">
        <v>288</v>
      </c>
      <c r="J46" s="71" t="s">
        <v>343</v>
      </c>
      <c r="K46" s="72">
        <v>44210</v>
      </c>
      <c r="L46" s="73">
        <v>2150</v>
      </c>
      <c r="M46" s="71" t="s">
        <v>344</v>
      </c>
      <c r="N46" s="72">
        <v>44214</v>
      </c>
      <c r="O46" s="70" t="s">
        <v>345</v>
      </c>
      <c r="P46" s="3"/>
    </row>
    <row r="47" spans="2:16" ht="80" customHeight="1" x14ac:dyDescent="0.35">
      <c r="B47" s="68" t="s">
        <v>6</v>
      </c>
      <c r="C47" s="69">
        <v>44216</v>
      </c>
      <c r="D47" s="68" t="s">
        <v>185</v>
      </c>
      <c r="E47" s="68">
        <v>146</v>
      </c>
      <c r="F47" s="70" t="s">
        <v>186</v>
      </c>
      <c r="G47" s="125">
        <v>3490</v>
      </c>
      <c r="H47" s="71" t="s">
        <v>187</v>
      </c>
      <c r="I47" s="71" t="s">
        <v>346</v>
      </c>
      <c r="J47" s="71" t="s">
        <v>347</v>
      </c>
      <c r="K47" s="72">
        <v>44204</v>
      </c>
      <c r="L47" s="73">
        <v>847.22</v>
      </c>
      <c r="M47" s="71" t="s">
        <v>348</v>
      </c>
      <c r="N47" s="72">
        <v>44208</v>
      </c>
      <c r="O47" s="70" t="s">
        <v>349</v>
      </c>
      <c r="P47" s="3"/>
    </row>
    <row r="48" spans="2:16" ht="80" customHeight="1" x14ac:dyDescent="0.35">
      <c r="B48" s="68" t="s">
        <v>6</v>
      </c>
      <c r="C48" s="69">
        <v>44216</v>
      </c>
      <c r="D48" s="68" t="s">
        <v>185</v>
      </c>
      <c r="E48" s="68">
        <v>146</v>
      </c>
      <c r="F48" s="70" t="s">
        <v>186</v>
      </c>
      <c r="G48" s="125">
        <v>3497</v>
      </c>
      <c r="H48" s="71" t="s">
        <v>237</v>
      </c>
      <c r="I48" s="71" t="s">
        <v>350</v>
      </c>
      <c r="J48" s="71" t="s">
        <v>351</v>
      </c>
      <c r="K48" s="72">
        <v>44207</v>
      </c>
      <c r="L48" s="73">
        <v>12.5</v>
      </c>
      <c r="M48" s="71" t="s">
        <v>352</v>
      </c>
      <c r="N48" s="72">
        <v>44208</v>
      </c>
      <c r="O48" s="70" t="s">
        <v>353</v>
      </c>
      <c r="P48" s="3"/>
    </row>
    <row r="49" spans="2:16" ht="80" customHeight="1" x14ac:dyDescent="0.35">
      <c r="B49" s="68" t="s">
        <v>6</v>
      </c>
      <c r="C49" s="69">
        <v>44216</v>
      </c>
      <c r="D49" s="68" t="s">
        <v>185</v>
      </c>
      <c r="E49" s="68">
        <v>146</v>
      </c>
      <c r="F49" s="70" t="s">
        <v>186</v>
      </c>
      <c r="G49" s="125">
        <v>3630</v>
      </c>
      <c r="H49" s="71" t="s">
        <v>204</v>
      </c>
      <c r="I49" s="71" t="s">
        <v>328</v>
      </c>
      <c r="J49" s="71" t="s">
        <v>354</v>
      </c>
      <c r="K49" s="72">
        <v>44214</v>
      </c>
      <c r="L49" s="73">
        <v>294.05</v>
      </c>
      <c r="M49" s="71" t="s">
        <v>355</v>
      </c>
      <c r="N49" s="72">
        <v>44216</v>
      </c>
      <c r="O49" s="70" t="s">
        <v>356</v>
      </c>
      <c r="P49" s="3"/>
    </row>
    <row r="50" spans="2:16" ht="80" customHeight="1" x14ac:dyDescent="0.35">
      <c r="B50" s="68" t="s">
        <v>6</v>
      </c>
      <c r="C50" s="69">
        <v>44216</v>
      </c>
      <c r="D50" s="68" t="s">
        <v>185</v>
      </c>
      <c r="E50" s="68">
        <v>146</v>
      </c>
      <c r="F50" s="70" t="s">
        <v>186</v>
      </c>
      <c r="G50" s="125">
        <v>3711</v>
      </c>
      <c r="H50" s="71" t="s">
        <v>187</v>
      </c>
      <c r="I50" s="71" t="s">
        <v>357</v>
      </c>
      <c r="J50" s="71" t="s">
        <v>358</v>
      </c>
      <c r="K50" s="72">
        <v>44201</v>
      </c>
      <c r="L50" s="73">
        <v>9.3800000000000008</v>
      </c>
      <c r="M50" s="71" t="s">
        <v>359</v>
      </c>
      <c r="N50" s="72">
        <v>44202</v>
      </c>
      <c r="O50" s="70" t="s">
        <v>360</v>
      </c>
      <c r="P50" s="3"/>
    </row>
    <row r="51" spans="2:16" ht="80" customHeight="1" x14ac:dyDescent="0.35">
      <c r="B51" s="68" t="s">
        <v>6</v>
      </c>
      <c r="C51" s="69">
        <v>44216</v>
      </c>
      <c r="D51" s="68" t="s">
        <v>185</v>
      </c>
      <c r="E51" s="68">
        <v>146</v>
      </c>
      <c r="F51" s="70" t="s">
        <v>186</v>
      </c>
      <c r="G51" s="125">
        <v>3939</v>
      </c>
      <c r="H51" s="71" t="s">
        <v>187</v>
      </c>
      <c r="I51" s="71" t="s">
        <v>225</v>
      </c>
      <c r="J51" s="71" t="s">
        <v>361</v>
      </c>
      <c r="K51" s="72">
        <v>44211</v>
      </c>
      <c r="L51" s="73">
        <v>559.5</v>
      </c>
      <c r="M51" s="71" t="s">
        <v>362</v>
      </c>
      <c r="N51" s="72">
        <v>44214</v>
      </c>
      <c r="O51" s="70" t="s">
        <v>363</v>
      </c>
      <c r="P51" s="3"/>
    </row>
    <row r="52" spans="2:16" ht="80" customHeight="1" x14ac:dyDescent="0.35">
      <c r="B52" s="68" t="s">
        <v>6</v>
      </c>
      <c r="C52" s="69">
        <v>44216</v>
      </c>
      <c r="D52" s="68" t="s">
        <v>185</v>
      </c>
      <c r="E52" s="68">
        <v>146</v>
      </c>
      <c r="F52" s="70" t="s">
        <v>186</v>
      </c>
      <c r="G52" s="125">
        <v>3953</v>
      </c>
      <c r="H52" s="71" t="s">
        <v>187</v>
      </c>
      <c r="I52" s="71" t="s">
        <v>364</v>
      </c>
      <c r="J52" s="71" t="s">
        <v>365</v>
      </c>
      <c r="K52" s="72">
        <v>44214</v>
      </c>
      <c r="L52" s="73">
        <v>100.61</v>
      </c>
      <c r="M52" s="71" t="s">
        <v>366</v>
      </c>
      <c r="N52" s="72">
        <v>44215</v>
      </c>
      <c r="O52" s="70" t="s">
        <v>367</v>
      </c>
      <c r="P52" s="3"/>
    </row>
    <row r="53" spans="2:16" ht="80" customHeight="1" x14ac:dyDescent="0.35">
      <c r="B53" s="68" t="s">
        <v>6</v>
      </c>
      <c r="C53" s="69">
        <v>44216</v>
      </c>
      <c r="D53" s="68" t="s">
        <v>185</v>
      </c>
      <c r="E53" s="68">
        <v>146</v>
      </c>
      <c r="F53" s="70" t="s">
        <v>186</v>
      </c>
      <c r="G53" s="125">
        <v>4252</v>
      </c>
      <c r="H53" s="71" t="s">
        <v>187</v>
      </c>
      <c r="I53" s="71" t="s">
        <v>368</v>
      </c>
      <c r="J53" s="71" t="s">
        <v>369</v>
      </c>
      <c r="K53" s="72">
        <v>44202</v>
      </c>
      <c r="L53" s="73">
        <v>31.67</v>
      </c>
      <c r="M53" s="71" t="s">
        <v>370</v>
      </c>
      <c r="N53" s="72">
        <v>44203</v>
      </c>
      <c r="O53" s="70" t="s">
        <v>371</v>
      </c>
      <c r="P53" s="3"/>
    </row>
    <row r="54" spans="2:16" ht="80" customHeight="1" x14ac:dyDescent="0.35">
      <c r="B54" s="68" t="s">
        <v>6</v>
      </c>
      <c r="C54" s="69">
        <v>44216</v>
      </c>
      <c r="D54" s="68" t="s">
        <v>185</v>
      </c>
      <c r="E54" s="68">
        <v>146</v>
      </c>
      <c r="F54" s="70" t="s">
        <v>186</v>
      </c>
      <c r="G54" s="125">
        <v>4406</v>
      </c>
      <c r="H54" s="71" t="s">
        <v>237</v>
      </c>
      <c r="I54" s="71" t="s">
        <v>372</v>
      </c>
      <c r="J54" s="71" t="s">
        <v>373</v>
      </c>
      <c r="K54" s="72">
        <v>44210</v>
      </c>
      <c r="L54" s="73">
        <v>208.12</v>
      </c>
      <c r="M54" s="71" t="s">
        <v>374</v>
      </c>
      <c r="N54" s="72">
        <v>44214</v>
      </c>
      <c r="O54" s="70" t="s">
        <v>375</v>
      </c>
      <c r="P54" s="3"/>
    </row>
    <row r="55" spans="2:16" ht="80" customHeight="1" x14ac:dyDescent="0.35">
      <c r="B55" s="68" t="s">
        <v>6</v>
      </c>
      <c r="C55" s="69">
        <v>44216</v>
      </c>
      <c r="D55" s="68" t="s">
        <v>185</v>
      </c>
      <c r="E55" s="68">
        <v>146</v>
      </c>
      <c r="F55" s="70" t="s">
        <v>186</v>
      </c>
      <c r="G55" s="125">
        <v>4430</v>
      </c>
      <c r="H55" s="71" t="s">
        <v>187</v>
      </c>
      <c r="I55" s="71" t="s">
        <v>376</v>
      </c>
      <c r="J55" s="71" t="s">
        <v>377</v>
      </c>
      <c r="K55" s="72">
        <v>44214</v>
      </c>
      <c r="L55" s="73">
        <v>600</v>
      </c>
      <c r="M55" s="71" t="s">
        <v>378</v>
      </c>
      <c r="N55" s="72">
        <v>44215</v>
      </c>
      <c r="O55" s="70" t="s">
        <v>379</v>
      </c>
      <c r="P55" s="3"/>
    </row>
    <row r="56" spans="2:16" ht="80" customHeight="1" x14ac:dyDescent="0.35">
      <c r="B56" s="68" t="s">
        <v>6</v>
      </c>
      <c r="C56" s="69">
        <v>44216</v>
      </c>
      <c r="D56" s="68" t="s">
        <v>185</v>
      </c>
      <c r="E56" s="68">
        <v>146</v>
      </c>
      <c r="F56" s="70" t="s">
        <v>186</v>
      </c>
      <c r="G56" s="125">
        <v>4543</v>
      </c>
      <c r="H56" s="71" t="s">
        <v>237</v>
      </c>
      <c r="I56" s="71" t="s">
        <v>380</v>
      </c>
      <c r="J56" s="71" t="s">
        <v>381</v>
      </c>
      <c r="K56" s="72">
        <v>44204</v>
      </c>
      <c r="L56" s="73">
        <v>1517.09</v>
      </c>
      <c r="M56" s="71" t="s">
        <v>382</v>
      </c>
      <c r="N56" s="72">
        <v>44207</v>
      </c>
      <c r="O56" s="70" t="s">
        <v>383</v>
      </c>
      <c r="P56" s="3"/>
    </row>
    <row r="57" spans="2:16" ht="80" customHeight="1" x14ac:dyDescent="0.35">
      <c r="B57" s="68" t="s">
        <v>6</v>
      </c>
      <c r="C57" s="69">
        <v>44216</v>
      </c>
      <c r="D57" s="68" t="s">
        <v>185</v>
      </c>
      <c r="E57" s="68">
        <v>146</v>
      </c>
      <c r="F57" s="70" t="s">
        <v>186</v>
      </c>
      <c r="G57" s="125">
        <v>4563</v>
      </c>
      <c r="H57" s="71" t="s">
        <v>187</v>
      </c>
      <c r="I57" s="71" t="s">
        <v>384</v>
      </c>
      <c r="J57" s="71" t="s">
        <v>385</v>
      </c>
      <c r="K57" s="72">
        <v>44214</v>
      </c>
      <c r="L57" s="73">
        <v>137.44999999999999</v>
      </c>
      <c r="M57" s="71" t="s">
        <v>386</v>
      </c>
      <c r="N57" s="72">
        <v>44215</v>
      </c>
      <c r="O57" s="70" t="s">
        <v>387</v>
      </c>
      <c r="P57" s="3"/>
    </row>
    <row r="58" spans="2:16" ht="80" customHeight="1" x14ac:dyDescent="0.35">
      <c r="B58" s="68" t="s">
        <v>6</v>
      </c>
      <c r="C58" s="69">
        <v>44216</v>
      </c>
      <c r="D58" s="68" t="s">
        <v>185</v>
      </c>
      <c r="E58" s="68">
        <v>146</v>
      </c>
      <c r="F58" s="70" t="s">
        <v>186</v>
      </c>
      <c r="G58" s="125">
        <v>4573</v>
      </c>
      <c r="H58" s="71" t="s">
        <v>187</v>
      </c>
      <c r="I58" s="71" t="s">
        <v>388</v>
      </c>
      <c r="J58" s="71" t="s">
        <v>389</v>
      </c>
      <c r="K58" s="72">
        <v>44204</v>
      </c>
      <c r="L58" s="73">
        <v>44</v>
      </c>
      <c r="M58" s="71" t="s">
        <v>390</v>
      </c>
      <c r="N58" s="72">
        <v>44207</v>
      </c>
      <c r="O58" s="70" t="s">
        <v>391</v>
      </c>
      <c r="P58" s="3"/>
    </row>
    <row r="59" spans="2:16" ht="80" customHeight="1" x14ac:dyDescent="0.35">
      <c r="B59" s="68" t="s">
        <v>6</v>
      </c>
      <c r="C59" s="69">
        <v>44216</v>
      </c>
      <c r="D59" s="68" t="s">
        <v>185</v>
      </c>
      <c r="E59" s="68">
        <v>146</v>
      </c>
      <c r="F59" s="70" t="s">
        <v>186</v>
      </c>
      <c r="G59" s="125">
        <v>4613</v>
      </c>
      <c r="H59" s="71" t="s">
        <v>187</v>
      </c>
      <c r="I59" s="71" t="s">
        <v>392</v>
      </c>
      <c r="J59" s="71" t="s">
        <v>393</v>
      </c>
      <c r="K59" s="72">
        <v>44203</v>
      </c>
      <c r="L59" s="73">
        <v>200</v>
      </c>
      <c r="M59" s="71" t="s">
        <v>394</v>
      </c>
      <c r="N59" s="72">
        <v>44204</v>
      </c>
      <c r="O59" s="70" t="s">
        <v>395</v>
      </c>
      <c r="P59" s="3"/>
    </row>
    <row r="60" spans="2:16" ht="80" customHeight="1" x14ac:dyDescent="0.35">
      <c r="B60" s="68" t="s">
        <v>6</v>
      </c>
      <c r="C60" s="69">
        <v>44216</v>
      </c>
      <c r="D60" s="68" t="s">
        <v>185</v>
      </c>
      <c r="E60" s="68">
        <v>146</v>
      </c>
      <c r="F60" s="70" t="s">
        <v>186</v>
      </c>
      <c r="G60" s="125">
        <v>4808</v>
      </c>
      <c r="H60" s="71" t="s">
        <v>187</v>
      </c>
      <c r="I60" s="71" t="s">
        <v>396</v>
      </c>
      <c r="J60" s="71" t="s">
        <v>397</v>
      </c>
      <c r="K60" s="72">
        <v>44208</v>
      </c>
      <c r="L60" s="73">
        <v>129.22</v>
      </c>
      <c r="M60" s="71" t="s">
        <v>398</v>
      </c>
      <c r="N60" s="72">
        <v>44210</v>
      </c>
      <c r="O60" s="70" t="s">
        <v>399</v>
      </c>
      <c r="P60" s="3"/>
    </row>
    <row r="61" spans="2:16" ht="80" customHeight="1" x14ac:dyDescent="0.35">
      <c r="B61" s="68" t="s">
        <v>6</v>
      </c>
      <c r="C61" s="69">
        <v>44216</v>
      </c>
      <c r="D61" s="68" t="s">
        <v>185</v>
      </c>
      <c r="E61" s="68">
        <v>146</v>
      </c>
      <c r="F61" s="70" t="s">
        <v>186</v>
      </c>
      <c r="G61" s="125">
        <v>4810</v>
      </c>
      <c r="H61" s="71" t="s">
        <v>237</v>
      </c>
      <c r="I61" s="71" t="s">
        <v>396</v>
      </c>
      <c r="J61" s="71" t="s">
        <v>400</v>
      </c>
      <c r="K61" s="72">
        <v>44204</v>
      </c>
      <c r="L61" s="73">
        <v>89.9</v>
      </c>
      <c r="M61" s="71" t="s">
        <v>401</v>
      </c>
      <c r="N61" s="72">
        <v>44207</v>
      </c>
      <c r="O61" s="70" t="s">
        <v>402</v>
      </c>
      <c r="P61" s="3"/>
    </row>
    <row r="62" spans="2:16" ht="87" customHeight="1" x14ac:dyDescent="0.35">
      <c r="B62" s="68" t="s">
        <v>6</v>
      </c>
      <c r="C62" s="69">
        <v>44216</v>
      </c>
      <c r="D62" s="68" t="s">
        <v>185</v>
      </c>
      <c r="E62" s="68">
        <v>146</v>
      </c>
      <c r="F62" s="70" t="s">
        <v>186</v>
      </c>
      <c r="G62" s="125">
        <v>4822</v>
      </c>
      <c r="H62" s="71" t="s">
        <v>187</v>
      </c>
      <c r="I62" s="71" t="s">
        <v>403</v>
      </c>
      <c r="J62" s="71" t="s">
        <v>404</v>
      </c>
      <c r="K62" s="72">
        <v>44202</v>
      </c>
      <c r="L62" s="73">
        <v>976.5</v>
      </c>
      <c r="M62" s="71" t="s">
        <v>405</v>
      </c>
      <c r="N62" s="72">
        <v>44203</v>
      </c>
      <c r="O62" s="70" t="s">
        <v>406</v>
      </c>
      <c r="P62" s="3"/>
    </row>
    <row r="63" spans="2:16" ht="80" customHeight="1" x14ac:dyDescent="0.35">
      <c r="B63" s="68" t="s">
        <v>6</v>
      </c>
      <c r="C63" s="69">
        <v>44216</v>
      </c>
      <c r="D63" s="68" t="s">
        <v>185</v>
      </c>
      <c r="E63" s="68">
        <v>146</v>
      </c>
      <c r="F63" s="70" t="s">
        <v>186</v>
      </c>
      <c r="G63" s="125">
        <v>4894</v>
      </c>
      <c r="H63" s="71" t="s">
        <v>237</v>
      </c>
      <c r="I63" s="71" t="s">
        <v>407</v>
      </c>
      <c r="J63" s="71" t="s">
        <v>408</v>
      </c>
      <c r="K63" s="72">
        <v>44204</v>
      </c>
      <c r="L63" s="73">
        <v>150</v>
      </c>
      <c r="M63" s="71" t="s">
        <v>409</v>
      </c>
      <c r="N63" s="72">
        <v>44207</v>
      </c>
      <c r="O63" s="70" t="s">
        <v>410</v>
      </c>
      <c r="P63" s="3"/>
    </row>
    <row r="64" spans="2:16" ht="80" customHeight="1" x14ac:dyDescent="0.35">
      <c r="B64" s="68" t="s">
        <v>6</v>
      </c>
      <c r="C64" s="69">
        <v>44216</v>
      </c>
      <c r="D64" s="68" t="s">
        <v>185</v>
      </c>
      <c r="E64" s="68">
        <v>146</v>
      </c>
      <c r="F64" s="70" t="s">
        <v>186</v>
      </c>
      <c r="G64" s="125">
        <v>4962</v>
      </c>
      <c r="H64" s="71" t="s">
        <v>187</v>
      </c>
      <c r="I64" s="71" t="s">
        <v>403</v>
      </c>
      <c r="J64" s="71" t="s">
        <v>411</v>
      </c>
      <c r="K64" s="72">
        <v>44209</v>
      </c>
      <c r="L64" s="73">
        <v>976.5</v>
      </c>
      <c r="M64" s="71" t="s">
        <v>412</v>
      </c>
      <c r="N64" s="72">
        <v>44210</v>
      </c>
      <c r="O64" s="70" t="s">
        <v>413</v>
      </c>
      <c r="P64" s="3"/>
    </row>
    <row r="65" spans="2:16" ht="80" customHeight="1" x14ac:dyDescent="0.35">
      <c r="B65" s="68" t="s">
        <v>6</v>
      </c>
      <c r="C65" s="69">
        <v>44216</v>
      </c>
      <c r="D65" s="68" t="s">
        <v>185</v>
      </c>
      <c r="E65" s="68">
        <v>146</v>
      </c>
      <c r="F65" s="70" t="s">
        <v>186</v>
      </c>
      <c r="G65" s="125">
        <v>4989</v>
      </c>
      <c r="H65" s="71" t="s">
        <v>187</v>
      </c>
      <c r="I65" s="71" t="s">
        <v>414</v>
      </c>
      <c r="J65" s="71" t="s">
        <v>415</v>
      </c>
      <c r="K65" s="72">
        <v>44210</v>
      </c>
      <c r="L65" s="73">
        <v>3285</v>
      </c>
      <c r="M65" s="71" t="s">
        <v>416</v>
      </c>
      <c r="N65" s="72">
        <v>44214</v>
      </c>
      <c r="O65" s="70" t="s">
        <v>417</v>
      </c>
      <c r="P65" s="3"/>
    </row>
    <row r="66" spans="2:16" ht="80" customHeight="1" x14ac:dyDescent="0.35">
      <c r="B66" s="68" t="s">
        <v>6</v>
      </c>
      <c r="C66" s="69">
        <v>44216</v>
      </c>
      <c r="D66" s="68" t="s">
        <v>185</v>
      </c>
      <c r="E66" s="68">
        <v>146</v>
      </c>
      <c r="F66" s="70" t="s">
        <v>186</v>
      </c>
      <c r="G66" s="125">
        <v>4990</v>
      </c>
      <c r="H66" s="71" t="s">
        <v>187</v>
      </c>
      <c r="I66" s="71" t="s">
        <v>418</v>
      </c>
      <c r="J66" s="71" t="s">
        <v>419</v>
      </c>
      <c r="K66" s="72">
        <v>44210</v>
      </c>
      <c r="L66" s="73">
        <v>3195.5</v>
      </c>
      <c r="M66" s="71" t="s">
        <v>420</v>
      </c>
      <c r="N66" s="72">
        <v>44211</v>
      </c>
      <c r="O66" s="70" t="s">
        <v>421</v>
      </c>
      <c r="P66" s="3"/>
    </row>
    <row r="67" spans="2:16" ht="80" customHeight="1" x14ac:dyDescent="0.35">
      <c r="B67" s="68" t="s">
        <v>6</v>
      </c>
      <c r="C67" s="69">
        <v>44216</v>
      </c>
      <c r="D67" s="68" t="s">
        <v>185</v>
      </c>
      <c r="E67" s="68">
        <v>146</v>
      </c>
      <c r="F67" s="70" t="s">
        <v>186</v>
      </c>
      <c r="G67" s="125">
        <v>4991</v>
      </c>
      <c r="H67" s="71" t="s">
        <v>187</v>
      </c>
      <c r="I67" s="71" t="s">
        <v>422</v>
      </c>
      <c r="J67" s="71" t="s">
        <v>423</v>
      </c>
      <c r="K67" s="72">
        <v>44208</v>
      </c>
      <c r="L67" s="73">
        <v>3358</v>
      </c>
      <c r="M67" s="71" t="s">
        <v>424</v>
      </c>
      <c r="N67" s="72">
        <v>44210</v>
      </c>
      <c r="O67" s="70" t="s">
        <v>425</v>
      </c>
      <c r="P67" s="3"/>
    </row>
    <row r="68" spans="2:16" ht="80" customHeight="1" x14ac:dyDescent="0.35">
      <c r="B68" s="68" t="s">
        <v>6</v>
      </c>
      <c r="C68" s="69">
        <v>44216</v>
      </c>
      <c r="D68" s="68" t="s">
        <v>185</v>
      </c>
      <c r="E68" s="68">
        <v>146</v>
      </c>
      <c r="F68" s="70" t="s">
        <v>186</v>
      </c>
      <c r="G68" s="125">
        <v>4998</v>
      </c>
      <c r="H68" s="71" t="s">
        <v>187</v>
      </c>
      <c r="I68" s="71" t="s">
        <v>426</v>
      </c>
      <c r="J68" s="71" t="s">
        <v>427</v>
      </c>
      <c r="K68" s="72">
        <v>44214</v>
      </c>
      <c r="L68" s="73">
        <v>4904</v>
      </c>
      <c r="M68" s="71" t="s">
        <v>428</v>
      </c>
      <c r="N68" s="72">
        <v>44215</v>
      </c>
      <c r="O68" s="70" t="s">
        <v>429</v>
      </c>
      <c r="P68" s="3"/>
    </row>
    <row r="69" spans="2:16" ht="80" customHeight="1" x14ac:dyDescent="0.35">
      <c r="B69" s="68" t="s">
        <v>6</v>
      </c>
      <c r="C69" s="69">
        <v>44216</v>
      </c>
      <c r="D69" s="68" t="s">
        <v>185</v>
      </c>
      <c r="E69" s="68">
        <v>146</v>
      </c>
      <c r="F69" s="70" t="s">
        <v>186</v>
      </c>
      <c r="G69" s="125">
        <v>4998</v>
      </c>
      <c r="H69" s="71" t="s">
        <v>187</v>
      </c>
      <c r="I69" s="71" t="s">
        <v>426</v>
      </c>
      <c r="J69" s="71" t="s">
        <v>430</v>
      </c>
      <c r="K69" s="72">
        <v>44214</v>
      </c>
      <c r="L69" s="73">
        <v>2836</v>
      </c>
      <c r="M69" s="71" t="s">
        <v>431</v>
      </c>
      <c r="N69" s="72">
        <v>44215</v>
      </c>
      <c r="O69" s="70" t="s">
        <v>429</v>
      </c>
      <c r="P69" s="3"/>
    </row>
    <row r="70" spans="2:16" ht="80" customHeight="1" x14ac:dyDescent="0.35">
      <c r="B70" s="68" t="s">
        <v>6</v>
      </c>
      <c r="C70" s="69">
        <v>44216</v>
      </c>
      <c r="D70" s="68" t="s">
        <v>185</v>
      </c>
      <c r="E70" s="68">
        <v>146</v>
      </c>
      <c r="F70" s="70" t="s">
        <v>186</v>
      </c>
      <c r="G70" s="126">
        <v>4977</v>
      </c>
      <c r="H70" s="74" t="s">
        <v>187</v>
      </c>
      <c r="I70" s="74" t="s">
        <v>432</v>
      </c>
      <c r="J70" s="74" t="s">
        <v>433</v>
      </c>
      <c r="K70" s="74">
        <v>44200</v>
      </c>
      <c r="L70" s="75">
        <v>3358.5</v>
      </c>
      <c r="M70" s="74" t="s">
        <v>434</v>
      </c>
      <c r="N70" s="74">
        <v>44201</v>
      </c>
      <c r="O70" s="95" t="s">
        <v>518</v>
      </c>
      <c r="P70" s="3"/>
    </row>
    <row r="71" spans="2:16" ht="98" customHeight="1" x14ac:dyDescent="0.35">
      <c r="B71" s="68" t="s">
        <v>6</v>
      </c>
      <c r="C71" s="69">
        <v>44216</v>
      </c>
      <c r="D71" s="68" t="s">
        <v>185</v>
      </c>
      <c r="E71" s="68">
        <v>146</v>
      </c>
      <c r="F71" s="70" t="s">
        <v>186</v>
      </c>
      <c r="G71" s="126">
        <v>2426</v>
      </c>
      <c r="H71" s="74" t="s">
        <v>187</v>
      </c>
      <c r="I71" s="74" t="s">
        <v>221</v>
      </c>
      <c r="J71" s="74" t="s">
        <v>435</v>
      </c>
      <c r="K71" s="74">
        <v>44210</v>
      </c>
      <c r="L71" s="75">
        <v>2150</v>
      </c>
      <c r="M71" s="74" t="s">
        <v>436</v>
      </c>
      <c r="N71" s="74">
        <v>44214</v>
      </c>
      <c r="O71" s="95" t="s">
        <v>519</v>
      </c>
      <c r="P71" s="3"/>
    </row>
    <row r="72" spans="2:16" ht="80" customHeight="1" x14ac:dyDescent="0.35">
      <c r="B72" s="68" t="s">
        <v>6</v>
      </c>
      <c r="C72" s="69">
        <v>44216</v>
      </c>
      <c r="D72" s="68" t="s">
        <v>185</v>
      </c>
      <c r="E72" s="68">
        <v>146</v>
      </c>
      <c r="F72" s="70" t="s">
        <v>186</v>
      </c>
      <c r="G72" s="126">
        <v>1052</v>
      </c>
      <c r="H72" s="74" t="s">
        <v>187</v>
      </c>
      <c r="I72" s="75" t="s">
        <v>437</v>
      </c>
      <c r="J72" s="75" t="s">
        <v>438</v>
      </c>
      <c r="K72" s="76">
        <v>44210</v>
      </c>
      <c r="L72" s="77">
        <v>2150</v>
      </c>
      <c r="M72" s="74" t="s">
        <v>439</v>
      </c>
      <c r="N72" s="78">
        <v>44215</v>
      </c>
      <c r="O72" s="95" t="s">
        <v>520</v>
      </c>
      <c r="P72" s="3"/>
    </row>
    <row r="73" spans="2:16" ht="32.5" customHeight="1" x14ac:dyDescent="0.35">
      <c r="B73" s="68"/>
      <c r="C73" s="68"/>
      <c r="D73" s="68"/>
      <c r="E73" s="68"/>
      <c r="F73" s="74"/>
      <c r="G73" s="74"/>
      <c r="H73" s="74"/>
      <c r="I73" s="79" t="s">
        <v>440</v>
      </c>
      <c r="J73" s="80"/>
      <c r="K73" s="80"/>
      <c r="L73" s="81">
        <f>SUM(L5:L72)</f>
        <v>103045.56</v>
      </c>
      <c r="M73" s="74"/>
      <c r="N73" s="74"/>
      <c r="O73" s="74"/>
      <c r="P73" s="3"/>
    </row>
    <row r="74" spans="2:16" ht="80" customHeight="1" x14ac:dyDescent="0.35">
      <c r="B74" s="68" t="s">
        <v>6</v>
      </c>
      <c r="C74" s="69">
        <v>44216</v>
      </c>
      <c r="D74" s="68" t="s">
        <v>441</v>
      </c>
      <c r="E74" s="68">
        <v>155</v>
      </c>
      <c r="F74" s="70" t="s">
        <v>442</v>
      </c>
      <c r="G74" s="125">
        <v>707</v>
      </c>
      <c r="H74" s="71" t="s">
        <v>187</v>
      </c>
      <c r="I74" s="71" t="s">
        <v>443</v>
      </c>
      <c r="J74" s="71" t="s">
        <v>444</v>
      </c>
      <c r="K74" s="72">
        <v>44210</v>
      </c>
      <c r="L74" s="73">
        <v>125000</v>
      </c>
      <c r="M74" s="71" t="s">
        <v>445</v>
      </c>
      <c r="N74" s="72">
        <v>44214</v>
      </c>
      <c r="O74" s="70" t="s">
        <v>446</v>
      </c>
      <c r="P74" s="3"/>
    </row>
    <row r="75" spans="2:16" ht="95.5" customHeight="1" x14ac:dyDescent="0.35">
      <c r="B75" s="68" t="s">
        <v>6</v>
      </c>
      <c r="C75" s="69">
        <v>44216</v>
      </c>
      <c r="D75" s="68" t="s">
        <v>441</v>
      </c>
      <c r="E75" s="68">
        <v>155</v>
      </c>
      <c r="F75" s="70" t="s">
        <v>442</v>
      </c>
      <c r="G75" s="125">
        <v>1056</v>
      </c>
      <c r="H75" s="71" t="s">
        <v>187</v>
      </c>
      <c r="I75" s="71" t="s">
        <v>447</v>
      </c>
      <c r="J75" s="71" t="s">
        <v>448</v>
      </c>
      <c r="K75" s="72">
        <v>44210</v>
      </c>
      <c r="L75" s="73">
        <v>28560</v>
      </c>
      <c r="M75" s="71" t="s">
        <v>449</v>
      </c>
      <c r="N75" s="72">
        <v>44214</v>
      </c>
      <c r="O75" s="70" t="s">
        <v>450</v>
      </c>
      <c r="P75" s="3"/>
    </row>
    <row r="76" spans="2:16" ht="99" customHeight="1" x14ac:dyDescent="0.35">
      <c r="B76" s="68" t="s">
        <v>6</v>
      </c>
      <c r="C76" s="69">
        <v>44216</v>
      </c>
      <c r="D76" s="68" t="s">
        <v>441</v>
      </c>
      <c r="E76" s="68">
        <v>155</v>
      </c>
      <c r="F76" s="70" t="s">
        <v>442</v>
      </c>
      <c r="G76" s="125">
        <v>1484</v>
      </c>
      <c r="H76" s="71" t="s">
        <v>187</v>
      </c>
      <c r="I76" s="71" t="s">
        <v>197</v>
      </c>
      <c r="J76" s="71" t="s">
        <v>451</v>
      </c>
      <c r="K76" s="72">
        <v>44210</v>
      </c>
      <c r="L76" s="73">
        <v>38700</v>
      </c>
      <c r="M76" s="71" t="s">
        <v>452</v>
      </c>
      <c r="N76" s="72">
        <v>44214</v>
      </c>
      <c r="O76" s="70" t="s">
        <v>453</v>
      </c>
      <c r="P76" s="3"/>
    </row>
    <row r="77" spans="2:16" ht="137.5" customHeight="1" x14ac:dyDescent="0.35">
      <c r="B77" s="68" t="s">
        <v>6</v>
      </c>
      <c r="C77" s="69">
        <v>44216</v>
      </c>
      <c r="D77" s="68" t="s">
        <v>441</v>
      </c>
      <c r="E77" s="68">
        <v>155</v>
      </c>
      <c r="F77" s="70" t="s">
        <v>442</v>
      </c>
      <c r="G77" s="125">
        <v>1485</v>
      </c>
      <c r="H77" s="71" t="s">
        <v>187</v>
      </c>
      <c r="I77" s="71" t="s">
        <v>454</v>
      </c>
      <c r="J77" s="71" t="s">
        <v>455</v>
      </c>
      <c r="K77" s="72">
        <v>44210</v>
      </c>
      <c r="L77" s="73">
        <v>300000</v>
      </c>
      <c r="M77" s="71" t="s">
        <v>456</v>
      </c>
      <c r="N77" s="72">
        <v>44214</v>
      </c>
      <c r="O77" s="70" t="s">
        <v>457</v>
      </c>
      <c r="P77" s="3"/>
    </row>
    <row r="78" spans="2:16" ht="117.5" customHeight="1" x14ac:dyDescent="0.35">
      <c r="B78" s="68" t="s">
        <v>6</v>
      </c>
      <c r="C78" s="69">
        <v>44216</v>
      </c>
      <c r="D78" s="68" t="s">
        <v>441</v>
      </c>
      <c r="E78" s="68">
        <v>155</v>
      </c>
      <c r="F78" s="70" t="s">
        <v>442</v>
      </c>
      <c r="G78" s="125">
        <v>1485</v>
      </c>
      <c r="H78" s="71" t="s">
        <v>187</v>
      </c>
      <c r="I78" s="71" t="s">
        <v>454</v>
      </c>
      <c r="J78" s="71" t="s">
        <v>458</v>
      </c>
      <c r="K78" s="72">
        <v>44210</v>
      </c>
      <c r="L78" s="73">
        <v>25377.919999999998</v>
      </c>
      <c r="M78" s="71" t="s">
        <v>459</v>
      </c>
      <c r="N78" s="72">
        <v>44214</v>
      </c>
      <c r="O78" s="70" t="s">
        <v>457</v>
      </c>
      <c r="P78" s="3"/>
    </row>
    <row r="79" spans="2:16" ht="80" customHeight="1" x14ac:dyDescent="0.35">
      <c r="B79" s="68" t="s">
        <v>6</v>
      </c>
      <c r="C79" s="69">
        <v>44216</v>
      </c>
      <c r="D79" s="68" t="s">
        <v>441</v>
      </c>
      <c r="E79" s="68">
        <v>155</v>
      </c>
      <c r="F79" s="70" t="s">
        <v>442</v>
      </c>
      <c r="G79" s="125">
        <v>1485</v>
      </c>
      <c r="H79" s="71" t="s">
        <v>187</v>
      </c>
      <c r="I79" s="71" t="s">
        <v>454</v>
      </c>
      <c r="J79" s="71" t="s">
        <v>460</v>
      </c>
      <c r="K79" s="72">
        <v>44210</v>
      </c>
      <c r="L79" s="73">
        <v>300000</v>
      </c>
      <c r="M79" s="71" t="s">
        <v>461</v>
      </c>
      <c r="N79" s="72">
        <v>44214</v>
      </c>
      <c r="O79" s="70" t="s">
        <v>457</v>
      </c>
      <c r="P79" s="3"/>
    </row>
    <row r="80" spans="2:16" ht="80" customHeight="1" x14ac:dyDescent="0.35">
      <c r="B80" s="68" t="s">
        <v>6</v>
      </c>
      <c r="C80" s="69">
        <v>44216</v>
      </c>
      <c r="D80" s="68" t="s">
        <v>441</v>
      </c>
      <c r="E80" s="68">
        <v>155</v>
      </c>
      <c r="F80" s="70" t="s">
        <v>442</v>
      </c>
      <c r="G80" s="125">
        <v>1502</v>
      </c>
      <c r="H80" s="71" t="s">
        <v>187</v>
      </c>
      <c r="I80" s="71" t="s">
        <v>225</v>
      </c>
      <c r="J80" s="71" t="s">
        <v>230</v>
      </c>
      <c r="K80" s="72">
        <v>44210</v>
      </c>
      <c r="L80" s="73">
        <v>82721.14</v>
      </c>
      <c r="M80" s="71" t="s">
        <v>462</v>
      </c>
      <c r="N80" s="72">
        <v>44214</v>
      </c>
      <c r="O80" s="70" t="s">
        <v>463</v>
      </c>
      <c r="P80" s="3"/>
    </row>
    <row r="81" spans="2:16" ht="80" customHeight="1" x14ac:dyDescent="0.35">
      <c r="B81" s="68" t="s">
        <v>6</v>
      </c>
      <c r="C81" s="69">
        <v>44216</v>
      </c>
      <c r="D81" s="68" t="s">
        <v>441</v>
      </c>
      <c r="E81" s="68">
        <v>155</v>
      </c>
      <c r="F81" s="70" t="s">
        <v>442</v>
      </c>
      <c r="G81" s="125">
        <v>2977</v>
      </c>
      <c r="H81" s="71" t="s">
        <v>187</v>
      </c>
      <c r="I81" s="71" t="s">
        <v>464</v>
      </c>
      <c r="J81" s="71" t="s">
        <v>465</v>
      </c>
      <c r="K81" s="72">
        <v>44210</v>
      </c>
      <c r="L81" s="73">
        <v>69022</v>
      </c>
      <c r="M81" s="71" t="s">
        <v>466</v>
      </c>
      <c r="N81" s="72">
        <v>44214</v>
      </c>
      <c r="O81" s="70" t="s">
        <v>467</v>
      </c>
      <c r="P81" s="3"/>
    </row>
    <row r="82" spans="2:16" ht="80" customHeight="1" x14ac:dyDescent="0.35">
      <c r="B82" s="68" t="s">
        <v>6</v>
      </c>
      <c r="C82" s="69">
        <v>44216</v>
      </c>
      <c r="D82" s="68" t="s">
        <v>441</v>
      </c>
      <c r="E82" s="68">
        <v>155</v>
      </c>
      <c r="F82" s="70" t="s">
        <v>442</v>
      </c>
      <c r="G82" s="125">
        <v>3021</v>
      </c>
      <c r="H82" s="71" t="s">
        <v>187</v>
      </c>
      <c r="I82" s="71" t="s">
        <v>468</v>
      </c>
      <c r="J82" s="71" t="s">
        <v>469</v>
      </c>
      <c r="K82" s="72">
        <v>44210</v>
      </c>
      <c r="L82" s="73">
        <v>36550</v>
      </c>
      <c r="M82" s="71" t="s">
        <v>470</v>
      </c>
      <c r="N82" s="72">
        <v>44214</v>
      </c>
      <c r="O82" s="70" t="s">
        <v>471</v>
      </c>
      <c r="P82" s="3"/>
    </row>
    <row r="83" spans="2:16" ht="80" customHeight="1" x14ac:dyDescent="0.35">
      <c r="B83" s="68" t="s">
        <v>6</v>
      </c>
      <c r="C83" s="69">
        <v>44216</v>
      </c>
      <c r="D83" s="68" t="s">
        <v>441</v>
      </c>
      <c r="E83" s="68">
        <v>155</v>
      </c>
      <c r="F83" s="70" t="s">
        <v>442</v>
      </c>
      <c r="G83" s="125">
        <v>3278</v>
      </c>
      <c r="H83" s="71" t="s">
        <v>187</v>
      </c>
      <c r="I83" s="71" t="s">
        <v>197</v>
      </c>
      <c r="J83" s="71" t="s">
        <v>472</v>
      </c>
      <c r="K83" s="72">
        <v>44211</v>
      </c>
      <c r="L83" s="73">
        <v>21500</v>
      </c>
      <c r="M83" s="71" t="s">
        <v>473</v>
      </c>
      <c r="N83" s="72">
        <v>44214</v>
      </c>
      <c r="O83" s="70" t="s">
        <v>474</v>
      </c>
      <c r="P83" s="3"/>
    </row>
    <row r="84" spans="2:16" ht="80" customHeight="1" x14ac:dyDescent="0.35">
      <c r="B84" s="68" t="s">
        <v>6</v>
      </c>
      <c r="C84" s="69">
        <v>44216</v>
      </c>
      <c r="D84" s="68" t="s">
        <v>441</v>
      </c>
      <c r="E84" s="68">
        <v>155</v>
      </c>
      <c r="F84" s="70" t="s">
        <v>442</v>
      </c>
      <c r="G84" s="125">
        <v>3302</v>
      </c>
      <c r="H84" s="71" t="s">
        <v>187</v>
      </c>
      <c r="I84" s="71" t="s">
        <v>468</v>
      </c>
      <c r="J84" s="71" t="s">
        <v>475</v>
      </c>
      <c r="K84" s="72">
        <v>44210</v>
      </c>
      <c r="L84" s="73">
        <v>139750</v>
      </c>
      <c r="M84" s="71" t="s">
        <v>476</v>
      </c>
      <c r="N84" s="72">
        <v>44214</v>
      </c>
      <c r="O84" s="70" t="s">
        <v>477</v>
      </c>
      <c r="P84" s="3"/>
    </row>
    <row r="85" spans="2:16" ht="80" customHeight="1" x14ac:dyDescent="0.35">
      <c r="B85" s="68" t="s">
        <v>6</v>
      </c>
      <c r="C85" s="69">
        <v>44216</v>
      </c>
      <c r="D85" s="68" t="s">
        <v>441</v>
      </c>
      <c r="E85" s="68">
        <v>155</v>
      </c>
      <c r="F85" s="70" t="s">
        <v>442</v>
      </c>
      <c r="G85" s="125">
        <v>4328</v>
      </c>
      <c r="H85" s="71" t="s">
        <v>187</v>
      </c>
      <c r="I85" s="71" t="s">
        <v>468</v>
      </c>
      <c r="J85" s="71" t="s">
        <v>478</v>
      </c>
      <c r="K85" s="72">
        <v>44214</v>
      </c>
      <c r="L85" s="73">
        <v>66650</v>
      </c>
      <c r="M85" s="71" t="s">
        <v>479</v>
      </c>
      <c r="N85" s="72">
        <v>44216</v>
      </c>
      <c r="O85" s="70" t="s">
        <v>480</v>
      </c>
      <c r="P85" s="3"/>
    </row>
    <row r="86" spans="2:16" ht="80" customHeight="1" x14ac:dyDescent="0.35">
      <c r="B86" s="68" t="s">
        <v>6</v>
      </c>
      <c r="C86" s="69">
        <v>44216</v>
      </c>
      <c r="D86" s="68" t="s">
        <v>441</v>
      </c>
      <c r="E86" s="68">
        <v>155</v>
      </c>
      <c r="F86" s="70" t="s">
        <v>442</v>
      </c>
      <c r="G86" s="125">
        <v>4511</v>
      </c>
      <c r="H86" s="71" t="s">
        <v>187</v>
      </c>
      <c r="I86" s="71" t="s">
        <v>481</v>
      </c>
      <c r="J86" s="71" t="s">
        <v>482</v>
      </c>
      <c r="K86" s="72">
        <v>44214</v>
      </c>
      <c r="L86" s="73">
        <v>29369.37</v>
      </c>
      <c r="M86" s="71" t="s">
        <v>483</v>
      </c>
      <c r="N86" s="72">
        <v>44216</v>
      </c>
      <c r="O86" s="70" t="s">
        <v>484</v>
      </c>
      <c r="P86" s="3"/>
    </row>
    <row r="87" spans="2:16" ht="30" customHeight="1" x14ac:dyDescent="0.35">
      <c r="B87" s="68"/>
      <c r="C87" s="69"/>
      <c r="D87" s="68"/>
      <c r="E87" s="68"/>
      <c r="F87" s="68"/>
      <c r="G87" s="68"/>
      <c r="H87" s="68"/>
      <c r="I87" s="79" t="s">
        <v>485</v>
      </c>
      <c r="J87" s="82"/>
      <c r="K87" s="82"/>
      <c r="L87" s="83">
        <f>SUM(L74:L86)</f>
        <v>1263200.4300000002</v>
      </c>
      <c r="M87" s="68"/>
      <c r="N87" s="68"/>
      <c r="O87" s="68"/>
      <c r="P87" s="3"/>
    </row>
    <row r="88" spans="2:16" ht="80" customHeight="1" x14ac:dyDescent="0.35">
      <c r="B88" s="68" t="s">
        <v>6</v>
      </c>
      <c r="C88" s="69">
        <v>44224</v>
      </c>
      <c r="D88" s="68" t="s">
        <v>486</v>
      </c>
      <c r="E88" s="68">
        <v>283</v>
      </c>
      <c r="F88" s="70" t="s">
        <v>487</v>
      </c>
      <c r="G88" s="125">
        <v>2850</v>
      </c>
      <c r="H88" s="71" t="s">
        <v>187</v>
      </c>
      <c r="I88" s="71" t="s">
        <v>488</v>
      </c>
      <c r="J88" s="71" t="s">
        <v>489</v>
      </c>
      <c r="K88" s="72">
        <v>44194</v>
      </c>
      <c r="L88" s="73">
        <v>3189</v>
      </c>
      <c r="M88" s="71" t="s">
        <v>490</v>
      </c>
      <c r="N88" s="72">
        <v>44195</v>
      </c>
      <c r="O88" s="70" t="s">
        <v>491</v>
      </c>
      <c r="P88" s="3"/>
    </row>
    <row r="89" spans="2:16" ht="80" customHeight="1" x14ac:dyDescent="0.35">
      <c r="B89" s="68" t="s">
        <v>6</v>
      </c>
      <c r="C89" s="69">
        <v>44224</v>
      </c>
      <c r="D89" s="68" t="s">
        <v>486</v>
      </c>
      <c r="E89" s="68">
        <v>283</v>
      </c>
      <c r="F89" s="70" t="s">
        <v>487</v>
      </c>
      <c r="G89" s="125">
        <v>4849</v>
      </c>
      <c r="H89" s="71" t="s">
        <v>187</v>
      </c>
      <c r="I89" s="71" t="s">
        <v>197</v>
      </c>
      <c r="J89" s="71" t="s">
        <v>492</v>
      </c>
      <c r="K89" s="72">
        <v>44221</v>
      </c>
      <c r="L89" s="73">
        <v>22964.42</v>
      </c>
      <c r="M89" s="71" t="s">
        <v>493</v>
      </c>
      <c r="N89" s="72">
        <v>44223</v>
      </c>
      <c r="O89" s="70" t="s">
        <v>494</v>
      </c>
      <c r="P89" s="3"/>
    </row>
    <row r="90" spans="2:16" ht="80" customHeight="1" x14ac:dyDescent="0.35">
      <c r="B90" s="68" t="s">
        <v>6</v>
      </c>
      <c r="C90" s="69">
        <v>44224</v>
      </c>
      <c r="D90" s="68" t="s">
        <v>486</v>
      </c>
      <c r="E90" s="68">
        <v>283</v>
      </c>
      <c r="F90" s="70" t="s">
        <v>487</v>
      </c>
      <c r="G90" s="125">
        <v>4858</v>
      </c>
      <c r="H90" s="71" t="s">
        <v>187</v>
      </c>
      <c r="I90" s="71" t="s">
        <v>495</v>
      </c>
      <c r="J90" s="71" t="s">
        <v>496</v>
      </c>
      <c r="K90" s="72">
        <v>44221</v>
      </c>
      <c r="L90" s="73">
        <v>1599</v>
      </c>
      <c r="M90" s="71" t="s">
        <v>497</v>
      </c>
      <c r="N90" s="72">
        <v>44223</v>
      </c>
      <c r="O90" s="70" t="s">
        <v>498</v>
      </c>
      <c r="P90" s="3"/>
    </row>
    <row r="91" spans="2:16" ht="80" customHeight="1" x14ac:dyDescent="0.35">
      <c r="B91" s="68" t="s">
        <v>6</v>
      </c>
      <c r="C91" s="69">
        <v>44224</v>
      </c>
      <c r="D91" s="68" t="s">
        <v>486</v>
      </c>
      <c r="E91" s="68">
        <v>283</v>
      </c>
      <c r="F91" s="70" t="s">
        <v>487</v>
      </c>
      <c r="G91" s="125">
        <v>4880</v>
      </c>
      <c r="H91" s="71" t="s">
        <v>187</v>
      </c>
      <c r="I91" s="71" t="s">
        <v>288</v>
      </c>
      <c r="J91" s="71" t="s">
        <v>499</v>
      </c>
      <c r="K91" s="72">
        <v>44221</v>
      </c>
      <c r="L91" s="73">
        <v>4300</v>
      </c>
      <c r="M91" s="71" t="s">
        <v>500</v>
      </c>
      <c r="N91" s="72">
        <v>44223</v>
      </c>
      <c r="O91" s="70" t="s">
        <v>501</v>
      </c>
      <c r="P91" s="3"/>
    </row>
    <row r="92" spans="2:16" ht="95.5" customHeight="1" x14ac:dyDescent="0.35">
      <c r="B92" s="68" t="s">
        <v>6</v>
      </c>
      <c r="C92" s="69">
        <v>44224</v>
      </c>
      <c r="D92" s="68" t="s">
        <v>486</v>
      </c>
      <c r="E92" s="68">
        <v>283</v>
      </c>
      <c r="F92" s="70" t="s">
        <v>487</v>
      </c>
      <c r="G92" s="125">
        <v>4881</v>
      </c>
      <c r="H92" s="71" t="s">
        <v>187</v>
      </c>
      <c r="I92" s="71" t="s">
        <v>502</v>
      </c>
      <c r="J92" s="71" t="s">
        <v>503</v>
      </c>
      <c r="K92" s="72">
        <v>44221</v>
      </c>
      <c r="L92" s="73">
        <v>4300</v>
      </c>
      <c r="M92" s="71" t="s">
        <v>504</v>
      </c>
      <c r="N92" s="72">
        <v>44223</v>
      </c>
      <c r="O92" s="70" t="s">
        <v>505</v>
      </c>
      <c r="P92" s="3"/>
    </row>
    <row r="93" spans="2:16" ht="113.5" customHeight="1" x14ac:dyDescent="0.35">
      <c r="B93" s="68" t="s">
        <v>6</v>
      </c>
      <c r="C93" s="69">
        <v>44224</v>
      </c>
      <c r="D93" s="68" t="s">
        <v>486</v>
      </c>
      <c r="E93" s="68">
        <v>283</v>
      </c>
      <c r="F93" s="70" t="s">
        <v>487</v>
      </c>
      <c r="G93" s="125">
        <v>4906</v>
      </c>
      <c r="H93" s="71" t="s">
        <v>187</v>
      </c>
      <c r="I93" s="71" t="s">
        <v>502</v>
      </c>
      <c r="J93" s="71" t="s">
        <v>506</v>
      </c>
      <c r="K93" s="72">
        <v>44221</v>
      </c>
      <c r="L93" s="73">
        <v>4300</v>
      </c>
      <c r="M93" s="71" t="s">
        <v>507</v>
      </c>
      <c r="N93" s="72">
        <v>44223</v>
      </c>
      <c r="O93" s="70" t="s">
        <v>508</v>
      </c>
      <c r="P93" s="3"/>
    </row>
    <row r="94" spans="2:16" ht="80" customHeight="1" x14ac:dyDescent="0.35">
      <c r="B94" s="68" t="s">
        <v>6</v>
      </c>
      <c r="C94" s="69">
        <v>44224</v>
      </c>
      <c r="D94" s="68" t="s">
        <v>486</v>
      </c>
      <c r="E94" s="68">
        <v>283</v>
      </c>
      <c r="F94" s="70" t="s">
        <v>487</v>
      </c>
      <c r="G94" s="125">
        <v>4907</v>
      </c>
      <c r="H94" s="71" t="s">
        <v>204</v>
      </c>
      <c r="I94" s="71" t="s">
        <v>509</v>
      </c>
      <c r="J94" s="71" t="s">
        <v>510</v>
      </c>
      <c r="K94" s="72">
        <v>44194</v>
      </c>
      <c r="L94" s="73">
        <v>521.39</v>
      </c>
      <c r="M94" s="71" t="s">
        <v>511</v>
      </c>
      <c r="N94" s="72">
        <v>44195</v>
      </c>
      <c r="O94" s="70" t="s">
        <v>512</v>
      </c>
      <c r="P94" s="3"/>
    </row>
    <row r="95" spans="2:16" ht="80" customHeight="1" x14ac:dyDescent="0.35">
      <c r="B95" s="68" t="s">
        <v>6</v>
      </c>
      <c r="C95" s="69">
        <v>44224</v>
      </c>
      <c r="D95" s="68" t="s">
        <v>486</v>
      </c>
      <c r="E95" s="68">
        <v>283</v>
      </c>
      <c r="F95" s="70" t="s">
        <v>487</v>
      </c>
      <c r="G95" s="125">
        <v>4945</v>
      </c>
      <c r="H95" s="71" t="s">
        <v>187</v>
      </c>
      <c r="I95" s="71" t="s">
        <v>437</v>
      </c>
      <c r="J95" s="71" t="s">
        <v>513</v>
      </c>
      <c r="K95" s="72">
        <v>44194</v>
      </c>
      <c r="L95" s="73">
        <v>2150</v>
      </c>
      <c r="M95" s="71" t="s">
        <v>514</v>
      </c>
      <c r="N95" s="72">
        <v>44195</v>
      </c>
      <c r="O95" s="70" t="s">
        <v>515</v>
      </c>
      <c r="P95" s="3"/>
    </row>
    <row r="96" spans="2:16" ht="33" customHeight="1" x14ac:dyDescent="0.35">
      <c r="B96" s="68"/>
      <c r="C96" s="69"/>
      <c r="D96" s="68"/>
      <c r="E96" s="68"/>
      <c r="F96" s="68"/>
      <c r="G96" s="68"/>
      <c r="H96" s="68"/>
      <c r="I96" s="79" t="s">
        <v>516</v>
      </c>
      <c r="J96" s="82"/>
      <c r="K96" s="82"/>
      <c r="L96" s="83">
        <f>SUM(L88:L95)</f>
        <v>43323.81</v>
      </c>
      <c r="M96" s="68"/>
      <c r="N96" s="68"/>
      <c r="O96" s="68"/>
      <c r="P96" s="3"/>
    </row>
    <row r="97" spans="2:16" ht="80" customHeight="1" x14ac:dyDescent="0.35">
      <c r="B97" s="85" t="s">
        <v>6</v>
      </c>
      <c r="C97" s="85">
        <v>44221</v>
      </c>
      <c r="D97" s="85" t="s">
        <v>517</v>
      </c>
      <c r="E97" s="85">
        <v>228</v>
      </c>
      <c r="F97" s="86">
        <v>44221</v>
      </c>
      <c r="G97" s="96">
        <v>5031</v>
      </c>
      <c r="H97" s="71" t="s">
        <v>187</v>
      </c>
      <c r="I97" s="87" t="s">
        <v>523</v>
      </c>
      <c r="J97" s="71" t="s">
        <v>524</v>
      </c>
      <c r="K97" s="89">
        <v>44215</v>
      </c>
      <c r="L97" s="88">
        <v>60065.599999999999</v>
      </c>
      <c r="M97" s="90">
        <v>15018748</v>
      </c>
      <c r="N97" s="89">
        <v>44223</v>
      </c>
      <c r="O97" s="90" t="s">
        <v>522</v>
      </c>
      <c r="P97" s="3"/>
    </row>
    <row r="98" spans="2:16" ht="32.5" customHeight="1" thickBot="1" x14ac:dyDescent="0.4">
      <c r="B98" s="91"/>
      <c r="C98" s="91"/>
      <c r="D98" s="91"/>
      <c r="E98" s="91"/>
      <c r="F98" s="92"/>
      <c r="G98" s="92"/>
      <c r="H98" s="92"/>
      <c r="I98" s="100" t="s">
        <v>581</v>
      </c>
      <c r="J98" s="100"/>
      <c r="K98" s="100"/>
      <c r="L98" s="101">
        <f>+L97+L96+L87+L73</f>
        <v>1469635.4000000001</v>
      </c>
      <c r="M98" s="92"/>
      <c r="N98" s="92"/>
      <c r="O98" s="93"/>
      <c r="P98" s="3"/>
    </row>
    <row r="99" spans="2:16" ht="65" customHeight="1" thickTop="1" x14ac:dyDescent="0.35">
      <c r="B99" s="74" t="s">
        <v>525</v>
      </c>
      <c r="C99" s="97">
        <v>44230</v>
      </c>
      <c r="D99" s="74" t="s">
        <v>526</v>
      </c>
      <c r="E99" s="74">
        <v>368</v>
      </c>
      <c r="F99" s="70" t="s">
        <v>527</v>
      </c>
      <c r="G99" s="125">
        <v>1863</v>
      </c>
      <c r="H99" s="71" t="s">
        <v>187</v>
      </c>
      <c r="I99" s="71" t="s">
        <v>528</v>
      </c>
      <c r="J99" s="71" t="s">
        <v>529</v>
      </c>
      <c r="K99" s="72">
        <v>44217</v>
      </c>
      <c r="L99" s="73">
        <v>105.94</v>
      </c>
      <c r="M99" s="71" t="s">
        <v>530</v>
      </c>
      <c r="N99" s="72">
        <v>44218</v>
      </c>
      <c r="O99" s="70" t="s">
        <v>531</v>
      </c>
      <c r="P99" s="3"/>
    </row>
    <row r="100" spans="2:16" ht="65" customHeight="1" x14ac:dyDescent="0.35">
      <c r="B100" s="74" t="s">
        <v>525</v>
      </c>
      <c r="C100" s="97">
        <v>44230</v>
      </c>
      <c r="D100" s="74" t="s">
        <v>526</v>
      </c>
      <c r="E100" s="74">
        <v>368</v>
      </c>
      <c r="F100" s="70" t="s">
        <v>527</v>
      </c>
      <c r="G100" s="125">
        <v>2177</v>
      </c>
      <c r="H100" s="71" t="s">
        <v>187</v>
      </c>
      <c r="I100" s="71" t="s">
        <v>264</v>
      </c>
      <c r="J100" s="71" t="s">
        <v>532</v>
      </c>
      <c r="K100" s="72">
        <v>44217</v>
      </c>
      <c r="L100" s="73">
        <v>152.31</v>
      </c>
      <c r="M100" s="71" t="s">
        <v>533</v>
      </c>
      <c r="N100" s="72">
        <v>44218</v>
      </c>
      <c r="O100" s="70" t="s">
        <v>534</v>
      </c>
      <c r="P100" s="3"/>
    </row>
    <row r="101" spans="2:16" ht="65" customHeight="1" x14ac:dyDescent="0.35">
      <c r="B101" s="74" t="s">
        <v>525</v>
      </c>
      <c r="C101" s="97">
        <v>44230</v>
      </c>
      <c r="D101" s="74" t="s">
        <v>526</v>
      </c>
      <c r="E101" s="74">
        <v>368</v>
      </c>
      <c r="F101" s="70" t="s">
        <v>527</v>
      </c>
      <c r="G101" s="125">
        <v>2647</v>
      </c>
      <c r="H101" s="71" t="s">
        <v>196</v>
      </c>
      <c r="I101" s="71" t="s">
        <v>288</v>
      </c>
      <c r="J101" s="71" t="s">
        <v>535</v>
      </c>
      <c r="K101" s="72">
        <v>44214</v>
      </c>
      <c r="L101" s="73">
        <v>17702.080000000002</v>
      </c>
      <c r="M101" s="71" t="s">
        <v>536</v>
      </c>
      <c r="N101" s="72">
        <v>44216</v>
      </c>
      <c r="O101" s="70" t="s">
        <v>291</v>
      </c>
      <c r="P101" s="3"/>
    </row>
    <row r="102" spans="2:16" ht="65" customHeight="1" x14ac:dyDescent="0.35">
      <c r="B102" s="74" t="s">
        <v>525</v>
      </c>
      <c r="C102" s="97">
        <v>44230</v>
      </c>
      <c r="D102" s="74" t="s">
        <v>526</v>
      </c>
      <c r="E102" s="74">
        <v>368</v>
      </c>
      <c r="F102" s="70" t="s">
        <v>527</v>
      </c>
      <c r="G102" s="125">
        <v>3047</v>
      </c>
      <c r="H102" s="71" t="s">
        <v>187</v>
      </c>
      <c r="I102" s="71" t="s">
        <v>229</v>
      </c>
      <c r="J102" s="71" t="s">
        <v>537</v>
      </c>
      <c r="K102" s="72">
        <v>44217</v>
      </c>
      <c r="L102" s="73">
        <v>562.39</v>
      </c>
      <c r="M102" s="71" t="s">
        <v>538</v>
      </c>
      <c r="N102" s="72">
        <v>44218</v>
      </c>
      <c r="O102" s="70" t="s">
        <v>539</v>
      </c>
      <c r="P102" s="3"/>
    </row>
    <row r="103" spans="2:16" ht="65" customHeight="1" x14ac:dyDescent="0.35">
      <c r="B103" s="74" t="s">
        <v>525</v>
      </c>
      <c r="C103" s="97">
        <v>44230</v>
      </c>
      <c r="D103" s="74" t="s">
        <v>526</v>
      </c>
      <c r="E103" s="74">
        <v>368</v>
      </c>
      <c r="F103" s="70" t="s">
        <v>527</v>
      </c>
      <c r="G103" s="125">
        <v>3799</v>
      </c>
      <c r="H103" s="71" t="s">
        <v>187</v>
      </c>
      <c r="I103" s="71" t="s">
        <v>540</v>
      </c>
      <c r="J103" s="71" t="s">
        <v>541</v>
      </c>
      <c r="K103" s="72">
        <v>44182</v>
      </c>
      <c r="L103" s="73">
        <v>150</v>
      </c>
      <c r="M103" s="71" t="s">
        <v>542</v>
      </c>
      <c r="N103" s="72">
        <v>44183</v>
      </c>
      <c r="O103" s="70" t="s">
        <v>543</v>
      </c>
      <c r="P103" s="3"/>
    </row>
    <row r="104" spans="2:16" ht="65" customHeight="1" x14ac:dyDescent="0.35">
      <c r="B104" s="74" t="s">
        <v>525</v>
      </c>
      <c r="C104" s="97">
        <v>44230</v>
      </c>
      <c r="D104" s="74" t="s">
        <v>526</v>
      </c>
      <c r="E104" s="74">
        <v>368</v>
      </c>
      <c r="F104" s="70" t="s">
        <v>527</v>
      </c>
      <c r="G104" s="125">
        <v>4162</v>
      </c>
      <c r="H104" s="71" t="s">
        <v>187</v>
      </c>
      <c r="I104" s="71" t="s">
        <v>447</v>
      </c>
      <c r="J104" s="71" t="s">
        <v>544</v>
      </c>
      <c r="K104" s="72">
        <v>44221</v>
      </c>
      <c r="L104" s="73">
        <v>6300</v>
      </c>
      <c r="M104" s="71" t="s">
        <v>545</v>
      </c>
      <c r="N104" s="72">
        <v>44223</v>
      </c>
      <c r="O104" s="70" t="s">
        <v>546</v>
      </c>
      <c r="P104" s="3"/>
    </row>
    <row r="105" spans="2:16" ht="91" x14ac:dyDescent="0.35">
      <c r="B105" s="68" t="s">
        <v>525</v>
      </c>
      <c r="C105" s="69">
        <v>44230</v>
      </c>
      <c r="D105" s="68" t="s">
        <v>547</v>
      </c>
      <c r="E105" s="68">
        <v>379</v>
      </c>
      <c r="F105" s="70"/>
      <c r="G105" s="125">
        <v>4351</v>
      </c>
      <c r="H105" s="98" t="s">
        <v>204</v>
      </c>
      <c r="I105" s="71" t="s">
        <v>548</v>
      </c>
      <c r="J105" s="71" t="s">
        <v>549</v>
      </c>
      <c r="K105" s="72">
        <v>44218</v>
      </c>
      <c r="L105" s="71">
        <v>2098.63</v>
      </c>
      <c r="M105" s="71" t="s">
        <v>550</v>
      </c>
      <c r="N105" s="72">
        <v>44221</v>
      </c>
      <c r="O105" s="70" t="s">
        <v>551</v>
      </c>
    </row>
    <row r="106" spans="2:16" ht="91" x14ac:dyDescent="0.35">
      <c r="B106" s="68" t="s">
        <v>525</v>
      </c>
      <c r="C106" s="69">
        <v>44230</v>
      </c>
      <c r="D106" s="68" t="s">
        <v>552</v>
      </c>
      <c r="E106" s="68">
        <v>380</v>
      </c>
      <c r="F106" s="70"/>
      <c r="G106" s="125">
        <v>174</v>
      </c>
      <c r="H106" s="71" t="s">
        <v>196</v>
      </c>
      <c r="I106" s="71" t="s">
        <v>553</v>
      </c>
      <c r="J106" s="71" t="s">
        <v>554</v>
      </c>
      <c r="K106" s="72">
        <v>44221</v>
      </c>
      <c r="L106" s="73">
        <v>4400</v>
      </c>
      <c r="M106" s="71" t="s">
        <v>555</v>
      </c>
      <c r="N106" s="72">
        <v>44222</v>
      </c>
      <c r="O106" s="70" t="s">
        <v>556</v>
      </c>
    </row>
    <row r="107" spans="2:16" ht="91" x14ac:dyDescent="0.35">
      <c r="B107" s="68" t="s">
        <v>525</v>
      </c>
      <c r="C107" s="69">
        <v>44230</v>
      </c>
      <c r="D107" s="68" t="s">
        <v>557</v>
      </c>
      <c r="E107" s="68">
        <v>381</v>
      </c>
      <c r="F107" s="70"/>
      <c r="G107" s="125">
        <v>115</v>
      </c>
      <c r="H107" s="71" t="s">
        <v>196</v>
      </c>
      <c r="I107" s="71" t="s">
        <v>509</v>
      </c>
      <c r="J107" s="71" t="s">
        <v>558</v>
      </c>
      <c r="K107" s="72">
        <v>44221</v>
      </c>
      <c r="L107" s="73">
        <v>1455.37</v>
      </c>
      <c r="M107" s="71" t="s">
        <v>559</v>
      </c>
      <c r="N107" s="72">
        <v>44222</v>
      </c>
      <c r="O107" s="70" t="s">
        <v>560</v>
      </c>
    </row>
    <row r="108" spans="2:16" ht="78" x14ac:dyDescent="0.35">
      <c r="B108" s="68" t="s">
        <v>525</v>
      </c>
      <c r="C108" s="69">
        <v>44231</v>
      </c>
      <c r="D108" s="68" t="s">
        <v>561</v>
      </c>
      <c r="E108" s="68">
        <v>403</v>
      </c>
      <c r="F108" s="70"/>
      <c r="G108" s="125">
        <v>176</v>
      </c>
      <c r="H108" s="71" t="s">
        <v>196</v>
      </c>
      <c r="I108" s="71" t="s">
        <v>562</v>
      </c>
      <c r="J108" s="71" t="s">
        <v>563</v>
      </c>
      <c r="K108" s="72">
        <v>44228</v>
      </c>
      <c r="L108" s="73">
        <v>2200</v>
      </c>
      <c r="M108" s="71" t="s">
        <v>564</v>
      </c>
      <c r="N108" s="72">
        <v>44229</v>
      </c>
      <c r="O108" s="70" t="s">
        <v>565</v>
      </c>
    </row>
    <row r="109" spans="2:16" ht="91" x14ac:dyDescent="0.35">
      <c r="B109" s="68" t="s">
        <v>525</v>
      </c>
      <c r="C109" s="69">
        <v>44231</v>
      </c>
      <c r="D109" s="68" t="s">
        <v>566</v>
      </c>
      <c r="E109" s="68">
        <v>404</v>
      </c>
      <c r="F109" s="70"/>
      <c r="G109" s="125">
        <v>214</v>
      </c>
      <c r="H109" s="71" t="s">
        <v>196</v>
      </c>
      <c r="I109" s="71" t="s">
        <v>502</v>
      </c>
      <c r="J109" s="71" t="s">
        <v>567</v>
      </c>
      <c r="K109" s="72">
        <v>44228</v>
      </c>
      <c r="L109" s="73">
        <v>189200</v>
      </c>
      <c r="M109" s="71" t="s">
        <v>568</v>
      </c>
      <c r="N109" s="72">
        <v>44229</v>
      </c>
      <c r="O109" s="70" t="s">
        <v>569</v>
      </c>
    </row>
    <row r="110" spans="2:16" ht="65" x14ac:dyDescent="0.35">
      <c r="B110" s="68" t="s">
        <v>525</v>
      </c>
      <c r="C110" s="69">
        <v>44231</v>
      </c>
      <c r="D110" s="68" t="s">
        <v>570</v>
      </c>
      <c r="E110" s="68">
        <v>406</v>
      </c>
      <c r="F110" s="70"/>
      <c r="G110" s="125">
        <v>4408</v>
      </c>
      <c r="H110" s="71" t="s">
        <v>237</v>
      </c>
      <c r="I110" s="71" t="s">
        <v>571</v>
      </c>
      <c r="J110" s="71" t="s">
        <v>572</v>
      </c>
      <c r="K110" s="72">
        <v>44207</v>
      </c>
      <c r="L110" s="73">
        <v>53.22</v>
      </c>
      <c r="M110" s="71" t="s">
        <v>573</v>
      </c>
      <c r="N110" s="72">
        <v>44211</v>
      </c>
      <c r="O110" s="70" t="s">
        <v>574</v>
      </c>
    </row>
    <row r="111" spans="2:16" ht="78" x14ac:dyDescent="0.35">
      <c r="B111" s="68" t="s">
        <v>525</v>
      </c>
      <c r="C111" s="69">
        <v>44232</v>
      </c>
      <c r="D111" s="68" t="s">
        <v>575</v>
      </c>
      <c r="E111" s="68">
        <v>445</v>
      </c>
      <c r="F111" s="70"/>
      <c r="G111" s="125">
        <v>321</v>
      </c>
      <c r="H111" s="71" t="s">
        <v>196</v>
      </c>
      <c r="I111" s="71" t="s">
        <v>576</v>
      </c>
      <c r="J111" s="71" t="s">
        <v>577</v>
      </c>
      <c r="K111" s="72">
        <v>44230</v>
      </c>
      <c r="L111" s="73">
        <v>3212.49</v>
      </c>
      <c r="M111" s="71" t="s">
        <v>578</v>
      </c>
      <c r="N111" s="72">
        <v>44231</v>
      </c>
      <c r="O111" s="70" t="s">
        <v>579</v>
      </c>
    </row>
    <row r="112" spans="2:16" s="3" customFormat="1" x14ac:dyDescent="0.35">
      <c r="B112" s="68"/>
      <c r="C112" s="69"/>
      <c r="D112" s="68"/>
      <c r="E112" s="68"/>
      <c r="F112" s="70"/>
      <c r="G112" s="71"/>
      <c r="H112" s="71"/>
      <c r="I112" s="71"/>
      <c r="J112" s="71"/>
      <c r="K112" s="72"/>
      <c r="L112" s="73"/>
      <c r="M112" s="71"/>
      <c r="N112" s="72"/>
      <c r="O112" s="70"/>
    </row>
    <row r="113" spans="2:15" s="3" customFormat="1" x14ac:dyDescent="0.35">
      <c r="B113" s="68"/>
      <c r="C113" s="69"/>
      <c r="D113" s="68"/>
      <c r="E113" s="68"/>
      <c r="F113" s="70"/>
      <c r="G113" s="71"/>
      <c r="H113" s="71"/>
      <c r="I113" s="71"/>
      <c r="J113" s="71"/>
      <c r="K113" s="72"/>
      <c r="L113" s="73"/>
      <c r="M113" s="71"/>
      <c r="N113" s="72"/>
      <c r="O113" s="70"/>
    </row>
    <row r="114" spans="2:15" x14ac:dyDescent="0.35">
      <c r="B114" s="68"/>
      <c r="C114" s="69"/>
      <c r="D114" s="68"/>
      <c r="E114" s="68"/>
      <c r="F114" s="68"/>
      <c r="G114" s="68"/>
      <c r="H114" s="68"/>
      <c r="I114" s="79" t="s">
        <v>580</v>
      </c>
      <c r="J114" s="82"/>
      <c r="K114" s="82"/>
      <c r="L114" s="83">
        <f>SUM(L99:L111)</f>
        <v>227592.43</v>
      </c>
      <c r="M114" s="68"/>
      <c r="N114" s="68"/>
      <c r="O114" s="68"/>
    </row>
    <row r="115" spans="2:15" s="3" customFormat="1" ht="113" customHeight="1" x14ac:dyDescent="0.35">
      <c r="B115" s="99" t="s">
        <v>582</v>
      </c>
      <c r="C115" s="102">
        <v>44266</v>
      </c>
      <c r="D115" s="99" t="s">
        <v>583</v>
      </c>
      <c r="E115" s="99">
        <v>1031</v>
      </c>
      <c r="F115" s="99" t="s">
        <v>584</v>
      </c>
      <c r="G115" s="99"/>
      <c r="H115" s="99"/>
      <c r="I115" s="106" t="s">
        <v>587</v>
      </c>
      <c r="J115" s="107"/>
      <c r="K115" s="107"/>
      <c r="L115" s="108">
        <v>2163.2199999999998</v>
      </c>
      <c r="M115" s="99"/>
      <c r="N115" s="99"/>
      <c r="O115" s="109" t="s">
        <v>585</v>
      </c>
    </row>
    <row r="116" spans="2:15" s="3" customFormat="1" x14ac:dyDescent="0.35">
      <c r="B116" s="99"/>
      <c r="C116" s="102"/>
      <c r="D116" s="99"/>
      <c r="E116" s="99"/>
      <c r="F116" s="99"/>
      <c r="G116" s="99"/>
      <c r="H116" s="99"/>
      <c r="I116" s="106"/>
      <c r="J116" s="107"/>
      <c r="K116" s="107"/>
      <c r="L116" s="108"/>
      <c r="M116" s="99"/>
      <c r="N116" s="99"/>
      <c r="O116" s="99"/>
    </row>
    <row r="117" spans="2:15" s="3" customFormat="1" x14ac:dyDescent="0.35">
      <c r="B117" s="99"/>
      <c r="C117" s="102"/>
      <c r="D117" s="99"/>
      <c r="E117" s="99"/>
      <c r="F117" s="99"/>
      <c r="G117" s="99"/>
      <c r="H117" s="99"/>
      <c r="I117" s="103" t="s">
        <v>586</v>
      </c>
      <c r="J117" s="104"/>
      <c r="K117" s="104"/>
      <c r="L117" s="105">
        <v>2163.2199999999998</v>
      </c>
      <c r="M117" s="99"/>
      <c r="N117" s="99"/>
      <c r="O117" s="99"/>
    </row>
    <row r="118" spans="2:15" s="3" customFormat="1" ht="52" x14ac:dyDescent="0.35">
      <c r="B118" s="3" t="s">
        <v>588</v>
      </c>
      <c r="C118" s="69">
        <v>44291</v>
      </c>
      <c r="D118" s="68" t="s">
        <v>589</v>
      </c>
      <c r="E118" s="112">
        <v>1484</v>
      </c>
      <c r="F118" s="68"/>
      <c r="G118" s="69" t="s">
        <v>590</v>
      </c>
      <c r="H118" s="71"/>
      <c r="I118" s="70" t="s">
        <v>591</v>
      </c>
      <c r="J118" s="71">
        <v>26.53</v>
      </c>
      <c r="K118" s="71">
        <v>26.53</v>
      </c>
      <c r="L118" s="71">
        <v>26.53</v>
      </c>
      <c r="M118" s="71"/>
      <c r="N118" s="72"/>
      <c r="O118" s="70" t="s">
        <v>592</v>
      </c>
    </row>
    <row r="119" spans="2:15" s="3" customFormat="1" x14ac:dyDescent="0.35">
      <c r="B119" s="68"/>
      <c r="C119" s="69"/>
      <c r="D119" s="68"/>
      <c r="E119" s="68"/>
      <c r="F119" s="68"/>
      <c r="G119" s="68"/>
      <c r="H119" s="68"/>
      <c r="I119" s="79" t="s">
        <v>593</v>
      </c>
      <c r="J119" s="82"/>
      <c r="K119" s="82"/>
      <c r="L119" s="83">
        <f>SUM(L118:L118)</f>
        <v>26.53</v>
      </c>
      <c r="M119" s="68"/>
      <c r="N119" s="68"/>
      <c r="O119" s="68"/>
    </row>
    <row r="120" spans="2:15" s="3" customFormat="1" ht="65" x14ac:dyDescent="0.35">
      <c r="B120" s="113" t="s">
        <v>594</v>
      </c>
      <c r="C120" s="113" t="s">
        <v>595</v>
      </c>
      <c r="D120" s="113" t="s">
        <v>596</v>
      </c>
      <c r="E120" s="114">
        <v>2169</v>
      </c>
      <c r="F120" s="115"/>
      <c r="G120" s="113"/>
      <c r="H120" s="113" t="s">
        <v>21</v>
      </c>
      <c r="I120" s="113" t="s">
        <v>597</v>
      </c>
      <c r="J120" s="71" t="s">
        <v>598</v>
      </c>
      <c r="K120" s="71"/>
      <c r="L120" s="113">
        <v>66.67</v>
      </c>
      <c r="M120" s="71"/>
      <c r="N120" s="72"/>
      <c r="O120" s="70" t="s">
        <v>599</v>
      </c>
    </row>
    <row r="121" spans="2:15" s="3" customFormat="1" x14ac:dyDescent="0.35">
      <c r="B121" s="99"/>
      <c r="C121" s="102"/>
      <c r="D121" s="99"/>
      <c r="E121" s="99"/>
      <c r="F121" s="99"/>
      <c r="G121" s="99"/>
      <c r="H121" s="99"/>
      <c r="I121" s="79" t="s">
        <v>600</v>
      </c>
      <c r="J121" s="107"/>
      <c r="K121" s="107"/>
      <c r="L121" s="108">
        <f>+L120</f>
        <v>66.67</v>
      </c>
      <c r="M121" s="99"/>
      <c r="N121" s="99"/>
      <c r="O121" s="99"/>
    </row>
    <row r="122" spans="2:15" s="3" customFormat="1" ht="52" x14ac:dyDescent="0.35">
      <c r="B122" s="116" t="s">
        <v>601</v>
      </c>
      <c r="C122" s="117">
        <v>44349</v>
      </c>
      <c r="D122" s="116" t="s">
        <v>602</v>
      </c>
      <c r="E122" s="118">
        <v>2664</v>
      </c>
      <c r="F122" s="117">
        <v>44349</v>
      </c>
      <c r="G122" s="118">
        <v>1423</v>
      </c>
      <c r="H122" s="116" t="s">
        <v>603</v>
      </c>
      <c r="I122" s="116" t="s">
        <v>604</v>
      </c>
      <c r="J122" s="71" t="s">
        <v>605</v>
      </c>
      <c r="K122" s="71"/>
      <c r="L122" s="116">
        <v>107.97</v>
      </c>
      <c r="M122" s="71"/>
      <c r="N122" s="72"/>
      <c r="O122" s="70" t="s">
        <v>606</v>
      </c>
    </row>
    <row r="123" spans="2:15" s="3" customFormat="1" ht="130.5" x14ac:dyDescent="0.35">
      <c r="B123" s="116" t="s">
        <v>601</v>
      </c>
      <c r="C123" s="69">
        <v>44349</v>
      </c>
      <c r="D123" s="68" t="s">
        <v>607</v>
      </c>
      <c r="E123" s="68">
        <v>2665</v>
      </c>
      <c r="F123" s="68">
        <v>44349</v>
      </c>
      <c r="G123" s="68">
        <v>720</v>
      </c>
      <c r="H123" s="116" t="s">
        <v>603</v>
      </c>
      <c r="I123" s="119" t="s">
        <v>608</v>
      </c>
      <c r="J123" s="121" t="s">
        <v>609</v>
      </c>
      <c r="K123" s="121"/>
      <c r="L123" s="127">
        <v>47.5</v>
      </c>
      <c r="M123" s="121"/>
      <c r="N123" s="68"/>
      <c r="O123" s="120" t="s">
        <v>610</v>
      </c>
    </row>
    <row r="124" spans="2:15" s="3" customFormat="1" ht="87" x14ac:dyDescent="0.35">
      <c r="B124" s="116" t="s">
        <v>601</v>
      </c>
      <c r="C124" s="69">
        <v>44357</v>
      </c>
      <c r="D124" s="68" t="s">
        <v>611</v>
      </c>
      <c r="E124" s="68">
        <v>2813</v>
      </c>
      <c r="F124" s="68">
        <v>44357</v>
      </c>
      <c r="G124" s="68">
        <v>1586</v>
      </c>
      <c r="H124" s="116" t="s">
        <v>603</v>
      </c>
      <c r="I124" s="121" t="s">
        <v>612</v>
      </c>
      <c r="J124" s="121" t="s">
        <v>613</v>
      </c>
      <c r="K124" s="68"/>
      <c r="L124" s="122">
        <v>29.17</v>
      </c>
      <c r="M124" s="68"/>
      <c r="N124" s="68"/>
      <c r="O124" s="123" t="s">
        <v>614</v>
      </c>
    </row>
    <row r="125" spans="2:15" s="3" customFormat="1" ht="72.5" x14ac:dyDescent="0.35">
      <c r="B125" s="116" t="s">
        <v>601</v>
      </c>
      <c r="C125" s="69">
        <v>44361</v>
      </c>
      <c r="D125" s="68" t="s">
        <v>615</v>
      </c>
      <c r="E125" s="68">
        <v>2901</v>
      </c>
      <c r="F125" s="68">
        <v>44361</v>
      </c>
      <c r="G125" s="68">
        <v>1656</v>
      </c>
      <c r="H125" s="68" t="s">
        <v>21</v>
      </c>
      <c r="I125" s="121" t="s">
        <v>616</v>
      </c>
      <c r="J125" s="68" t="s">
        <v>617</v>
      </c>
      <c r="K125" s="68"/>
      <c r="L125" s="122">
        <v>44</v>
      </c>
      <c r="M125" s="68"/>
      <c r="N125" s="68"/>
      <c r="O125" s="123" t="s">
        <v>618</v>
      </c>
    </row>
    <row r="126" spans="2:15" s="3" customFormat="1" ht="116" x14ac:dyDescent="0.35">
      <c r="B126" s="116" t="s">
        <v>601</v>
      </c>
      <c r="C126" s="69">
        <v>44368</v>
      </c>
      <c r="D126" s="68" t="s">
        <v>619</v>
      </c>
      <c r="E126" s="68">
        <v>3077</v>
      </c>
      <c r="F126" s="68">
        <v>44368</v>
      </c>
      <c r="G126" s="68">
        <v>2261</v>
      </c>
      <c r="H126" s="68" t="s">
        <v>21</v>
      </c>
      <c r="I126" s="124" t="s">
        <v>620</v>
      </c>
      <c r="J126" s="68" t="s">
        <v>621</v>
      </c>
      <c r="K126" s="68"/>
      <c r="L126" s="122">
        <v>1067.9000000000001</v>
      </c>
      <c r="M126" s="68"/>
      <c r="N126" s="68"/>
      <c r="O126" s="123" t="s">
        <v>622</v>
      </c>
    </row>
    <row r="127" spans="2:15" s="3" customFormat="1" x14ac:dyDescent="0.35">
      <c r="B127" s="68"/>
      <c r="C127" s="68"/>
      <c r="D127" s="68"/>
      <c r="E127" s="68"/>
      <c r="F127" s="68"/>
      <c r="G127" s="68"/>
      <c r="H127" s="68"/>
      <c r="I127" s="82" t="s">
        <v>623</v>
      </c>
      <c r="J127" s="68"/>
      <c r="K127" s="68"/>
      <c r="L127" s="122">
        <f>SUM(L122:L126)</f>
        <v>1296.54</v>
      </c>
      <c r="M127" s="68"/>
      <c r="N127" s="68"/>
      <c r="O127" s="84"/>
    </row>
    <row r="128" spans="2:15" s="3" customFormat="1" ht="91" x14ac:dyDescent="0.35">
      <c r="B128" s="116" t="s">
        <v>624</v>
      </c>
      <c r="C128" s="117">
        <v>44378</v>
      </c>
      <c r="D128" s="116" t="s">
        <v>625</v>
      </c>
      <c r="E128" s="118">
        <v>3333</v>
      </c>
      <c r="F128" s="117"/>
      <c r="G128" s="116" t="s">
        <v>626</v>
      </c>
      <c r="H128" s="130" t="s">
        <v>627</v>
      </c>
      <c r="I128" s="118" t="s">
        <v>628</v>
      </c>
      <c r="J128" s="70" t="s">
        <v>629</v>
      </c>
      <c r="K128" s="71"/>
      <c r="L128" s="116">
        <v>21.25</v>
      </c>
      <c r="M128" s="71"/>
      <c r="N128" s="72"/>
      <c r="O128" s="70" t="s">
        <v>630</v>
      </c>
    </row>
    <row r="129" spans="2:15" s="3" customFormat="1" ht="101.5" x14ac:dyDescent="0.35">
      <c r="B129" s="116" t="s">
        <v>624</v>
      </c>
      <c r="C129" s="69">
        <v>44378</v>
      </c>
      <c r="D129" s="68" t="s">
        <v>631</v>
      </c>
      <c r="E129" s="68">
        <v>3338</v>
      </c>
      <c r="F129" s="68"/>
      <c r="G129" s="116" t="s">
        <v>632</v>
      </c>
      <c r="H129" s="116" t="s">
        <v>603</v>
      </c>
      <c r="I129" s="68" t="s">
        <v>633</v>
      </c>
      <c r="J129" s="121" t="s">
        <v>634</v>
      </c>
      <c r="K129" s="121"/>
      <c r="L129" s="119">
        <v>240.72</v>
      </c>
      <c r="M129" s="68"/>
      <c r="N129" s="68"/>
      <c r="O129" s="120" t="s">
        <v>635</v>
      </c>
    </row>
    <row r="130" spans="2:15" s="3" customFormat="1" ht="116" x14ac:dyDescent="0.35">
      <c r="B130" s="116" t="s">
        <v>624</v>
      </c>
      <c r="C130" s="69">
        <v>44378</v>
      </c>
      <c r="D130" s="68" t="s">
        <v>636</v>
      </c>
      <c r="E130" s="68">
        <v>3342</v>
      </c>
      <c r="F130" s="68"/>
      <c r="G130" s="116">
        <v>2996</v>
      </c>
      <c r="H130" s="131" t="s">
        <v>637</v>
      </c>
      <c r="I130" s="68" t="s">
        <v>638</v>
      </c>
      <c r="J130" s="121" t="s">
        <v>639</v>
      </c>
      <c r="K130" s="68"/>
      <c r="L130" s="121">
        <v>2869.62</v>
      </c>
      <c r="M130" s="68"/>
      <c r="N130" s="68"/>
      <c r="O130" s="123" t="s">
        <v>640</v>
      </c>
    </row>
    <row r="131" spans="2:15" s="3" customFormat="1" ht="21.5" customHeight="1" x14ac:dyDescent="0.35">
      <c r="B131" s="68"/>
      <c r="C131" s="68"/>
      <c r="D131" s="68"/>
      <c r="E131" s="68"/>
      <c r="F131" s="68"/>
      <c r="G131" s="68"/>
      <c r="H131" s="68"/>
      <c r="I131" s="132" t="s">
        <v>641</v>
      </c>
      <c r="J131" s="82"/>
      <c r="K131" s="82"/>
      <c r="L131" s="83">
        <f>SUM(L128:L130)</f>
        <v>3131.59</v>
      </c>
      <c r="M131" s="68"/>
      <c r="N131" s="68"/>
      <c r="O131" s="84"/>
    </row>
    <row r="132" spans="2:15" s="3" customFormat="1" x14ac:dyDescent="0.35">
      <c r="B132" s="99"/>
      <c r="C132" s="99"/>
      <c r="D132" s="99"/>
      <c r="E132" s="99"/>
      <c r="F132" s="99"/>
      <c r="G132" s="99"/>
      <c r="H132" s="99"/>
      <c r="I132" s="107"/>
      <c r="J132" s="99"/>
      <c r="K132" s="99"/>
      <c r="L132" s="128"/>
      <c r="M132" s="99"/>
      <c r="N132" s="99"/>
      <c r="O132" s="129"/>
    </row>
    <row r="133" spans="2:15" s="3" customFormat="1" x14ac:dyDescent="0.35">
      <c r="B133" s="99"/>
      <c r="C133" s="99"/>
      <c r="D133" s="99"/>
      <c r="E133" s="99"/>
      <c r="F133" s="99"/>
      <c r="G133" s="99"/>
      <c r="H133" s="99"/>
      <c r="I133" s="107" t="s">
        <v>642</v>
      </c>
      <c r="J133" s="99"/>
      <c r="K133" s="99"/>
      <c r="L133" s="128">
        <v>0</v>
      </c>
      <c r="M133" s="99"/>
      <c r="N133" s="99"/>
      <c r="O133" s="129"/>
    </row>
    <row r="134" spans="2:15" s="3" customFormat="1" x14ac:dyDescent="0.35">
      <c r="B134" s="99"/>
      <c r="C134" s="99"/>
      <c r="D134" s="99"/>
      <c r="E134" s="99"/>
      <c r="F134" s="99"/>
      <c r="G134" s="99"/>
      <c r="H134" s="99"/>
      <c r="I134" s="107" t="s">
        <v>643</v>
      </c>
      <c r="J134" s="99"/>
      <c r="K134" s="99"/>
      <c r="L134" s="128">
        <v>0</v>
      </c>
      <c r="M134" s="99"/>
      <c r="N134" s="99"/>
      <c r="O134" s="129"/>
    </row>
    <row r="135" spans="2:15" s="3" customFormat="1" x14ac:dyDescent="0.35">
      <c r="B135" s="99"/>
      <c r="C135" s="99"/>
      <c r="D135" s="99"/>
      <c r="E135" s="99"/>
      <c r="F135" s="99"/>
      <c r="G135" s="99"/>
      <c r="H135" s="99"/>
      <c r="I135" s="107" t="s">
        <v>644</v>
      </c>
      <c r="J135" s="99"/>
      <c r="K135" s="99"/>
      <c r="L135" s="128">
        <v>0</v>
      </c>
      <c r="M135" s="99"/>
      <c r="N135" s="99"/>
      <c r="O135" s="129"/>
    </row>
    <row r="136" spans="2:15" s="3" customFormat="1" x14ac:dyDescent="0.35">
      <c r="B136" s="99"/>
      <c r="C136" s="99"/>
      <c r="D136" s="99"/>
      <c r="E136" s="99"/>
      <c r="F136" s="99"/>
      <c r="G136" s="99"/>
      <c r="H136" s="99"/>
      <c r="I136" s="107" t="s">
        <v>645</v>
      </c>
      <c r="J136" s="99"/>
      <c r="K136" s="99"/>
      <c r="L136" s="128">
        <v>0</v>
      </c>
      <c r="M136" s="99"/>
      <c r="N136" s="99"/>
      <c r="O136" s="129"/>
    </row>
    <row r="137" spans="2:15" s="3" customFormat="1" x14ac:dyDescent="0.35">
      <c r="B137" s="99"/>
      <c r="C137" s="102"/>
      <c r="D137" s="99"/>
      <c r="E137" s="99"/>
      <c r="F137" s="99"/>
      <c r="G137" s="99"/>
      <c r="H137" s="99"/>
      <c r="I137" s="107" t="s">
        <v>646</v>
      </c>
      <c r="J137" s="107"/>
      <c r="K137" s="107"/>
      <c r="L137" s="108">
        <v>0</v>
      </c>
      <c r="M137" s="99"/>
      <c r="N137" s="99"/>
      <c r="O137" s="99"/>
    </row>
    <row r="138" spans="2:15" x14ac:dyDescent="0.35">
      <c r="B138" s="99"/>
      <c r="C138" s="99"/>
      <c r="D138" s="99"/>
      <c r="E138" s="99"/>
      <c r="F138" s="99"/>
      <c r="G138" s="99"/>
      <c r="H138" s="99"/>
      <c r="I138" s="99"/>
      <c r="J138" s="99"/>
      <c r="K138" s="99"/>
      <c r="L138" s="99"/>
      <c r="M138" s="99"/>
      <c r="N138" s="99"/>
      <c r="O138" s="99"/>
    </row>
    <row r="139" spans="2:15" ht="15" thickBot="1" x14ac:dyDescent="0.4">
      <c r="B139" s="91"/>
      <c r="C139" s="91"/>
      <c r="D139" s="91"/>
      <c r="E139" s="91"/>
      <c r="F139" s="91"/>
      <c r="G139" s="91"/>
      <c r="H139" s="91"/>
      <c r="I139" s="110" t="s">
        <v>647</v>
      </c>
      <c r="J139" s="110"/>
      <c r="K139" s="110"/>
      <c r="L139" s="111">
        <f>+L114+L98+L117+L119+L121+L127+L131+L133+L137</f>
        <v>1703912.3800000001</v>
      </c>
      <c r="M139" s="91"/>
      <c r="N139" s="91"/>
      <c r="O139" s="91"/>
    </row>
    <row r="140" spans="2:15" ht="15" thickTop="1" x14ac:dyDescent="0.35"/>
  </sheetData>
  <mergeCells count="2">
    <mergeCell ref="B2:C2"/>
    <mergeCell ref="B3:O3"/>
  </mergeCells>
  <pageMargins left="0.70866141732283472" right="0" top="0.55118110236220474" bottom="0.19685039370078741" header="0.31496062992125984" footer="0.31496062992125984"/>
  <pageSetup paperSize="9"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2"/>
  <sheetViews>
    <sheetView tabSelected="1" topLeftCell="A40" workbookViewId="0">
      <selection sqref="A1:D1"/>
    </sheetView>
  </sheetViews>
  <sheetFormatPr baseColWidth="10" defaultRowHeight="14.5" x14ac:dyDescent="0.35"/>
  <cols>
    <col min="1" max="1" width="8.1796875" customWidth="1"/>
    <col min="2" max="2" width="8.90625" customWidth="1"/>
    <col min="6" max="6" width="58.1796875" customWidth="1"/>
    <col min="7" max="7" width="11.26953125" bestFit="1" customWidth="1"/>
    <col min="9" max="9" width="10.90625" style="3"/>
    <col min="14" max="14" width="4.26953125" customWidth="1"/>
  </cols>
  <sheetData>
    <row r="1" spans="1:15" x14ac:dyDescent="0.35">
      <c r="A1" s="222" t="s">
        <v>649</v>
      </c>
      <c r="B1" s="222"/>
      <c r="C1" s="222"/>
      <c r="D1" s="222"/>
      <c r="E1" s="133" t="s">
        <v>650</v>
      </c>
      <c r="F1" s="134"/>
      <c r="G1" s="135"/>
      <c r="H1" s="135"/>
      <c r="I1" s="135"/>
      <c r="J1" s="136"/>
      <c r="K1" s="137"/>
      <c r="L1" s="138"/>
      <c r="M1" s="138"/>
      <c r="N1" s="139"/>
      <c r="O1" s="140"/>
    </row>
    <row r="2" spans="1:15" x14ac:dyDescent="0.35">
      <c r="A2" s="222" t="s">
        <v>651</v>
      </c>
      <c r="B2" s="222"/>
      <c r="C2" s="222"/>
      <c r="D2" s="222"/>
      <c r="E2" s="133"/>
      <c r="F2" s="134"/>
      <c r="G2" s="135"/>
      <c r="H2" s="135"/>
      <c r="I2" s="135"/>
      <c r="J2" s="136"/>
      <c r="K2" s="137"/>
      <c r="L2" s="138"/>
      <c r="M2" s="138"/>
      <c r="N2" s="139"/>
      <c r="O2" s="140"/>
    </row>
    <row r="3" spans="1:15" x14ac:dyDescent="0.35">
      <c r="A3" s="222" t="s">
        <v>652</v>
      </c>
      <c r="B3" s="222"/>
      <c r="C3" s="222"/>
      <c r="D3" s="222"/>
      <c r="E3" s="133"/>
      <c r="F3" s="134"/>
      <c r="G3" s="135"/>
      <c r="H3" s="135"/>
      <c r="I3" s="135"/>
      <c r="J3" s="136"/>
      <c r="K3" s="137"/>
      <c r="L3" s="138"/>
      <c r="M3" s="138"/>
      <c r="N3" s="139"/>
      <c r="O3" s="140"/>
    </row>
    <row r="4" spans="1:15" ht="25" x14ac:dyDescent="0.35">
      <c r="A4" s="141"/>
      <c r="B4" s="141"/>
      <c r="C4" s="139"/>
      <c r="D4" s="141"/>
      <c r="E4" s="138"/>
      <c r="F4" s="142"/>
      <c r="G4" s="135"/>
      <c r="H4" s="135"/>
      <c r="I4" s="135"/>
      <c r="J4" s="136"/>
      <c r="K4" s="137"/>
      <c r="L4" s="143"/>
      <c r="M4" s="143"/>
      <c r="N4" s="139"/>
      <c r="O4" s="140"/>
    </row>
    <row r="5" spans="1:15" ht="20" x14ac:dyDescent="0.35">
      <c r="A5" s="223" t="s">
        <v>1705</v>
      </c>
      <c r="B5" s="223"/>
      <c r="C5" s="223"/>
      <c r="D5" s="223"/>
      <c r="E5" s="223"/>
      <c r="F5" s="223"/>
      <c r="G5" s="223"/>
      <c r="H5" s="223"/>
      <c r="I5" s="223"/>
      <c r="J5" s="223"/>
      <c r="K5" s="223"/>
      <c r="L5" s="223"/>
      <c r="M5" s="223"/>
      <c r="N5" s="223"/>
      <c r="O5" s="140"/>
    </row>
    <row r="6" spans="1:15" ht="20" x14ac:dyDescent="0.35">
      <c r="A6" s="144"/>
      <c r="B6" s="144"/>
      <c r="C6" s="144"/>
      <c r="D6" s="144"/>
      <c r="E6" s="144"/>
      <c r="F6" s="144"/>
      <c r="G6" s="144"/>
      <c r="H6" s="144"/>
      <c r="I6" s="144"/>
      <c r="J6" s="144"/>
      <c r="K6" s="144"/>
      <c r="L6" s="144"/>
      <c r="M6" s="144"/>
      <c r="N6" s="144"/>
      <c r="O6" s="140"/>
    </row>
    <row r="7" spans="1:15" x14ac:dyDescent="0.35">
      <c r="A7" s="145" t="s">
        <v>3</v>
      </c>
      <c r="B7" s="146" t="s">
        <v>653</v>
      </c>
      <c r="C7" s="145" t="s">
        <v>1703</v>
      </c>
      <c r="D7" s="145" t="s">
        <v>654</v>
      </c>
      <c r="E7" s="147" t="s">
        <v>655</v>
      </c>
      <c r="F7" s="146" t="s">
        <v>0</v>
      </c>
      <c r="G7" s="148" t="s">
        <v>656</v>
      </c>
      <c r="H7" s="148" t="s">
        <v>657</v>
      </c>
      <c r="I7" s="148" t="s">
        <v>1713</v>
      </c>
      <c r="J7" s="149" t="s">
        <v>658</v>
      </c>
      <c r="K7" s="150" t="s">
        <v>659</v>
      </c>
      <c r="L7" s="146" t="s">
        <v>660</v>
      </c>
      <c r="M7" s="146" t="s">
        <v>661</v>
      </c>
      <c r="N7" s="145" t="s">
        <v>662</v>
      </c>
      <c r="O7" s="151"/>
    </row>
    <row r="8" spans="1:15" ht="60" customHeight="1" x14ac:dyDescent="0.35">
      <c r="A8" s="152">
        <v>44566</v>
      </c>
      <c r="B8" s="153" t="s">
        <v>663</v>
      </c>
      <c r="C8" s="154" t="s">
        <v>664</v>
      </c>
      <c r="D8" s="155" t="s">
        <v>665</v>
      </c>
      <c r="E8" s="156" t="s">
        <v>666</v>
      </c>
      <c r="F8" s="157" t="s">
        <v>667</v>
      </c>
      <c r="G8" s="158">
        <v>20</v>
      </c>
      <c r="H8" s="154">
        <v>186</v>
      </c>
      <c r="I8" s="154"/>
      <c r="J8" s="159">
        <v>22000148</v>
      </c>
      <c r="K8" s="160">
        <v>9</v>
      </c>
      <c r="L8" s="156" t="s">
        <v>668</v>
      </c>
      <c r="M8" s="156" t="s">
        <v>669</v>
      </c>
      <c r="N8" s="161" t="s">
        <v>670</v>
      </c>
      <c r="O8" s="151"/>
    </row>
    <row r="9" spans="1:15" ht="60" customHeight="1" x14ac:dyDescent="0.35">
      <c r="A9" s="162">
        <v>44567</v>
      </c>
      <c r="B9" s="153" t="s">
        <v>671</v>
      </c>
      <c r="C9" s="154" t="s">
        <v>672</v>
      </c>
      <c r="D9" s="155" t="s">
        <v>673</v>
      </c>
      <c r="E9" s="156" t="s">
        <v>674</v>
      </c>
      <c r="F9" s="156" t="s">
        <v>675</v>
      </c>
      <c r="G9" s="158">
        <v>3294.4</v>
      </c>
      <c r="H9" s="158" t="s">
        <v>676</v>
      </c>
      <c r="I9" s="158"/>
      <c r="J9" s="159" t="s">
        <v>677</v>
      </c>
      <c r="K9" s="163">
        <v>18</v>
      </c>
      <c r="L9" s="156" t="s">
        <v>668</v>
      </c>
      <c r="M9" s="156" t="s">
        <v>678</v>
      </c>
      <c r="N9" s="155" t="s">
        <v>679</v>
      </c>
      <c r="O9" s="164"/>
    </row>
    <row r="10" spans="1:15" ht="60" customHeight="1" x14ac:dyDescent="0.35">
      <c r="A10" s="152">
        <v>44568</v>
      </c>
      <c r="B10" s="153" t="s">
        <v>680</v>
      </c>
      <c r="C10" s="154" t="s">
        <v>681</v>
      </c>
      <c r="D10" s="155" t="s">
        <v>682</v>
      </c>
      <c r="E10" s="156" t="s">
        <v>683</v>
      </c>
      <c r="F10" s="157" t="s">
        <v>684</v>
      </c>
      <c r="G10" s="158">
        <v>700</v>
      </c>
      <c r="H10" s="154">
        <v>186</v>
      </c>
      <c r="I10" s="154"/>
      <c r="J10" s="159">
        <v>22000148</v>
      </c>
      <c r="K10" s="160">
        <v>9</v>
      </c>
      <c r="L10" s="165" t="s">
        <v>668</v>
      </c>
      <c r="M10" s="156" t="s">
        <v>669</v>
      </c>
      <c r="N10" s="161" t="s">
        <v>670</v>
      </c>
      <c r="O10" s="151"/>
    </row>
    <row r="11" spans="1:15" ht="60" customHeight="1" x14ac:dyDescent="0.35">
      <c r="A11" s="152">
        <v>44568</v>
      </c>
      <c r="B11" s="153" t="s">
        <v>393</v>
      </c>
      <c r="C11" s="154" t="s">
        <v>685</v>
      </c>
      <c r="D11" s="155" t="s">
        <v>686</v>
      </c>
      <c r="E11" s="156" t="s">
        <v>687</v>
      </c>
      <c r="F11" s="157" t="s">
        <v>688</v>
      </c>
      <c r="G11" s="158">
        <v>776.44</v>
      </c>
      <c r="H11" s="154">
        <v>186</v>
      </c>
      <c r="I11" s="154"/>
      <c r="J11" s="159">
        <v>22000148</v>
      </c>
      <c r="K11" s="160">
        <v>9</v>
      </c>
      <c r="L11" s="165" t="s">
        <v>668</v>
      </c>
      <c r="M11" s="156" t="s">
        <v>669</v>
      </c>
      <c r="N11" s="161" t="s">
        <v>670</v>
      </c>
      <c r="O11" s="151"/>
    </row>
    <row r="12" spans="1:15" ht="60" customHeight="1" x14ac:dyDescent="0.35">
      <c r="A12" s="152">
        <v>44568</v>
      </c>
      <c r="B12" s="153" t="s">
        <v>689</v>
      </c>
      <c r="C12" s="154" t="s">
        <v>690</v>
      </c>
      <c r="D12" s="155" t="s">
        <v>691</v>
      </c>
      <c r="E12" s="156" t="s">
        <v>692</v>
      </c>
      <c r="F12" s="157" t="s">
        <v>693</v>
      </c>
      <c r="G12" s="158">
        <v>292.67</v>
      </c>
      <c r="H12" s="154">
        <v>186</v>
      </c>
      <c r="I12" s="154"/>
      <c r="J12" s="159">
        <v>22000148</v>
      </c>
      <c r="K12" s="160">
        <v>9</v>
      </c>
      <c r="L12" s="156" t="s">
        <v>668</v>
      </c>
      <c r="M12" s="156" t="s">
        <v>669</v>
      </c>
      <c r="N12" s="161" t="s">
        <v>670</v>
      </c>
      <c r="O12" s="151"/>
    </row>
    <row r="13" spans="1:15" ht="60" customHeight="1" x14ac:dyDescent="0.35">
      <c r="A13" s="162">
        <v>44571</v>
      </c>
      <c r="B13" s="153" t="s">
        <v>694</v>
      </c>
      <c r="C13" s="154" t="s">
        <v>695</v>
      </c>
      <c r="D13" s="155" t="s">
        <v>696</v>
      </c>
      <c r="E13" s="156" t="s">
        <v>697</v>
      </c>
      <c r="F13" s="157" t="s">
        <v>698</v>
      </c>
      <c r="G13" s="158">
        <v>6600</v>
      </c>
      <c r="H13" s="166" t="s">
        <v>699</v>
      </c>
      <c r="I13" s="166"/>
      <c r="J13" s="159" t="s">
        <v>700</v>
      </c>
      <c r="K13" s="167" t="s">
        <v>701</v>
      </c>
      <c r="L13" s="168" t="s">
        <v>702</v>
      </c>
      <c r="M13" s="168"/>
      <c r="N13" s="155" t="s">
        <v>679</v>
      </c>
      <c r="O13" s="193">
        <f>+G13+G75+G76+G77+G79+G80+G81+G94+G95+G138+G139+G142+G148+G167</f>
        <v>333198.24</v>
      </c>
    </row>
    <row r="14" spans="1:15" ht="60" customHeight="1" x14ac:dyDescent="0.35">
      <c r="A14" s="152">
        <v>44572</v>
      </c>
      <c r="B14" s="153" t="s">
        <v>703</v>
      </c>
      <c r="C14" s="154" t="s">
        <v>704</v>
      </c>
      <c r="D14" s="155" t="s">
        <v>705</v>
      </c>
      <c r="E14" s="156" t="s">
        <v>706</v>
      </c>
      <c r="F14" s="157" t="s">
        <v>707</v>
      </c>
      <c r="G14" s="158">
        <v>12.75</v>
      </c>
      <c r="H14" s="154">
        <v>135</v>
      </c>
      <c r="I14" s="154"/>
      <c r="J14" s="159">
        <v>22000118</v>
      </c>
      <c r="K14" s="160">
        <v>9</v>
      </c>
      <c r="L14" s="156" t="s">
        <v>668</v>
      </c>
      <c r="M14" s="156" t="s">
        <v>669</v>
      </c>
      <c r="N14" s="161" t="s">
        <v>670</v>
      </c>
      <c r="O14" s="151"/>
    </row>
    <row r="15" spans="1:15" ht="60" customHeight="1" x14ac:dyDescent="0.35">
      <c r="A15" s="152">
        <v>44572</v>
      </c>
      <c r="B15" s="153" t="s">
        <v>708</v>
      </c>
      <c r="C15" s="154" t="s">
        <v>709</v>
      </c>
      <c r="D15" s="155" t="s">
        <v>710</v>
      </c>
      <c r="E15" s="156" t="s">
        <v>711</v>
      </c>
      <c r="F15" s="157" t="s">
        <v>712</v>
      </c>
      <c r="G15" s="158">
        <v>21.25</v>
      </c>
      <c r="H15" s="154" t="s">
        <v>713</v>
      </c>
      <c r="I15" s="154"/>
      <c r="J15" s="159" t="s">
        <v>714</v>
      </c>
      <c r="K15" s="160">
        <v>9</v>
      </c>
      <c r="L15" s="156" t="s">
        <v>668</v>
      </c>
      <c r="M15" s="156" t="s">
        <v>669</v>
      </c>
      <c r="N15" s="161" t="s">
        <v>670</v>
      </c>
      <c r="O15" s="151"/>
    </row>
    <row r="16" spans="1:15" ht="60" customHeight="1" x14ac:dyDescent="0.35">
      <c r="A16" s="152">
        <v>44572</v>
      </c>
      <c r="B16" s="153" t="s">
        <v>715</v>
      </c>
      <c r="C16" s="154" t="s">
        <v>716</v>
      </c>
      <c r="D16" s="155" t="s">
        <v>717</v>
      </c>
      <c r="E16" s="156" t="s">
        <v>718</v>
      </c>
      <c r="F16" s="157" t="s">
        <v>719</v>
      </c>
      <c r="G16" s="158">
        <v>37.5</v>
      </c>
      <c r="H16" s="154" t="s">
        <v>720</v>
      </c>
      <c r="I16" s="154"/>
      <c r="J16" s="159" t="s">
        <v>721</v>
      </c>
      <c r="K16" s="160">
        <v>9</v>
      </c>
      <c r="L16" s="156" t="s">
        <v>668</v>
      </c>
      <c r="M16" s="156" t="s">
        <v>669</v>
      </c>
      <c r="N16" s="161" t="s">
        <v>670</v>
      </c>
      <c r="O16" s="151"/>
    </row>
    <row r="17" spans="1:15" ht="60" customHeight="1" x14ac:dyDescent="0.35">
      <c r="A17" s="152">
        <v>44572</v>
      </c>
      <c r="B17" s="153" t="s">
        <v>722</v>
      </c>
      <c r="C17" s="154" t="s">
        <v>723</v>
      </c>
      <c r="D17" s="155" t="s">
        <v>724</v>
      </c>
      <c r="E17" s="156" t="s">
        <v>725</v>
      </c>
      <c r="F17" s="157" t="s">
        <v>726</v>
      </c>
      <c r="G17" s="158">
        <v>236.98</v>
      </c>
      <c r="H17" s="154" t="s">
        <v>727</v>
      </c>
      <c r="I17" s="154"/>
      <c r="J17" s="159" t="s">
        <v>728</v>
      </c>
      <c r="K17" s="160">
        <v>9</v>
      </c>
      <c r="L17" s="156" t="s">
        <v>668</v>
      </c>
      <c r="M17" s="156" t="s">
        <v>669</v>
      </c>
      <c r="N17" s="161" t="s">
        <v>670</v>
      </c>
      <c r="O17" s="151"/>
    </row>
    <row r="18" spans="1:15" ht="60" customHeight="1" x14ac:dyDescent="0.35">
      <c r="A18" s="152">
        <v>44572</v>
      </c>
      <c r="B18" s="153" t="s">
        <v>729</v>
      </c>
      <c r="C18" s="154" t="s">
        <v>730</v>
      </c>
      <c r="D18" s="155" t="s">
        <v>731</v>
      </c>
      <c r="E18" s="156" t="s">
        <v>732</v>
      </c>
      <c r="F18" s="157" t="s">
        <v>733</v>
      </c>
      <c r="G18" s="158">
        <v>24.75</v>
      </c>
      <c r="H18" s="154" t="s">
        <v>734</v>
      </c>
      <c r="I18" s="154"/>
      <c r="J18" s="159" t="s">
        <v>735</v>
      </c>
      <c r="K18" s="160">
        <v>9</v>
      </c>
      <c r="L18" s="156" t="s">
        <v>668</v>
      </c>
      <c r="M18" s="156" t="s">
        <v>669</v>
      </c>
      <c r="N18" s="161" t="s">
        <v>670</v>
      </c>
      <c r="O18" s="151"/>
    </row>
    <row r="19" spans="1:15" ht="60" customHeight="1" x14ac:dyDescent="0.35">
      <c r="A19" s="152">
        <v>44572</v>
      </c>
      <c r="B19" s="153" t="s">
        <v>736</v>
      </c>
      <c r="C19" s="154" t="s">
        <v>737</v>
      </c>
      <c r="D19" s="155" t="s">
        <v>738</v>
      </c>
      <c r="E19" s="156" t="s">
        <v>739</v>
      </c>
      <c r="F19" s="157" t="s">
        <v>740</v>
      </c>
      <c r="G19" s="158">
        <v>74.25</v>
      </c>
      <c r="H19" s="154" t="s">
        <v>741</v>
      </c>
      <c r="I19" s="154"/>
      <c r="J19" s="159" t="s">
        <v>742</v>
      </c>
      <c r="K19" s="160">
        <v>9</v>
      </c>
      <c r="L19" s="156" t="s">
        <v>668</v>
      </c>
      <c r="M19" s="156" t="s">
        <v>669</v>
      </c>
      <c r="N19" s="161" t="s">
        <v>670</v>
      </c>
      <c r="O19" s="151"/>
    </row>
    <row r="20" spans="1:15" ht="60" customHeight="1" x14ac:dyDescent="0.35">
      <c r="A20" s="152">
        <v>44572</v>
      </c>
      <c r="B20" s="153" t="s">
        <v>743</v>
      </c>
      <c r="C20" s="154" t="s">
        <v>744</v>
      </c>
      <c r="D20" s="155" t="s">
        <v>745</v>
      </c>
      <c r="E20" s="156" t="s">
        <v>746</v>
      </c>
      <c r="F20" s="157" t="s">
        <v>747</v>
      </c>
      <c r="G20" s="158">
        <v>55.58</v>
      </c>
      <c r="H20" s="154">
        <v>141</v>
      </c>
      <c r="I20" s="154"/>
      <c r="J20" s="159" t="s">
        <v>748</v>
      </c>
      <c r="K20" s="160">
        <v>9</v>
      </c>
      <c r="L20" s="156" t="s">
        <v>668</v>
      </c>
      <c r="M20" s="156" t="s">
        <v>669</v>
      </c>
      <c r="N20" s="161" t="s">
        <v>670</v>
      </c>
      <c r="O20" s="151"/>
    </row>
    <row r="21" spans="1:15" ht="60" customHeight="1" x14ac:dyDescent="0.35">
      <c r="A21" s="152">
        <v>44572</v>
      </c>
      <c r="B21" s="153" t="s">
        <v>749</v>
      </c>
      <c r="C21" s="154" t="s">
        <v>750</v>
      </c>
      <c r="D21" s="155" t="s">
        <v>751</v>
      </c>
      <c r="E21" s="156" t="s">
        <v>752</v>
      </c>
      <c r="F21" s="157" t="s">
        <v>753</v>
      </c>
      <c r="G21" s="158">
        <v>85.72</v>
      </c>
      <c r="H21" s="158" t="s">
        <v>754</v>
      </c>
      <c r="I21" s="158"/>
      <c r="J21" s="159" t="s">
        <v>755</v>
      </c>
      <c r="K21" s="160">
        <v>9</v>
      </c>
      <c r="L21" s="156" t="s">
        <v>668</v>
      </c>
      <c r="M21" s="156" t="s">
        <v>669</v>
      </c>
      <c r="N21" s="161" t="s">
        <v>670</v>
      </c>
      <c r="O21" s="151"/>
    </row>
    <row r="22" spans="1:15" ht="60" customHeight="1" x14ac:dyDescent="0.35">
      <c r="A22" s="152">
        <v>44572</v>
      </c>
      <c r="B22" s="153" t="s">
        <v>756</v>
      </c>
      <c r="C22" s="154" t="s">
        <v>757</v>
      </c>
      <c r="D22" s="155" t="s">
        <v>758</v>
      </c>
      <c r="E22" s="156" t="s">
        <v>759</v>
      </c>
      <c r="F22" s="157" t="s">
        <v>760</v>
      </c>
      <c r="G22" s="158">
        <v>230</v>
      </c>
      <c r="H22" s="158" t="s">
        <v>761</v>
      </c>
      <c r="I22" s="158"/>
      <c r="J22" s="159" t="s">
        <v>762</v>
      </c>
      <c r="K22" s="160">
        <v>9</v>
      </c>
      <c r="L22" s="156" t="s">
        <v>668</v>
      </c>
      <c r="M22" s="156" t="s">
        <v>669</v>
      </c>
      <c r="N22" s="161" t="s">
        <v>670</v>
      </c>
      <c r="O22" s="151"/>
    </row>
    <row r="23" spans="1:15" ht="60" customHeight="1" x14ac:dyDescent="0.35">
      <c r="A23" s="152">
        <v>44572</v>
      </c>
      <c r="B23" s="153" t="s">
        <v>763</v>
      </c>
      <c r="C23" s="154" t="s">
        <v>764</v>
      </c>
      <c r="D23" s="155" t="s">
        <v>765</v>
      </c>
      <c r="E23" s="156" t="s">
        <v>759</v>
      </c>
      <c r="F23" s="157" t="s">
        <v>766</v>
      </c>
      <c r="G23" s="158">
        <v>46.88</v>
      </c>
      <c r="H23" s="158" t="s">
        <v>767</v>
      </c>
      <c r="I23" s="158"/>
      <c r="J23" s="159" t="s">
        <v>768</v>
      </c>
      <c r="K23" s="160">
        <v>9</v>
      </c>
      <c r="L23" s="165" t="s">
        <v>668</v>
      </c>
      <c r="M23" s="156" t="s">
        <v>669</v>
      </c>
      <c r="N23" s="161" t="s">
        <v>679</v>
      </c>
      <c r="O23" s="151"/>
    </row>
    <row r="24" spans="1:15" ht="60" customHeight="1" x14ac:dyDescent="0.35">
      <c r="A24" s="152">
        <v>44572</v>
      </c>
      <c r="B24" s="153" t="s">
        <v>769</v>
      </c>
      <c r="C24" s="154" t="s">
        <v>770</v>
      </c>
      <c r="D24" s="155" t="s">
        <v>771</v>
      </c>
      <c r="E24" s="156" t="s">
        <v>772</v>
      </c>
      <c r="F24" s="157" t="s">
        <v>773</v>
      </c>
      <c r="G24" s="158">
        <v>8.33</v>
      </c>
      <c r="H24" s="158" t="s">
        <v>774</v>
      </c>
      <c r="I24" s="158"/>
      <c r="J24" s="159" t="s">
        <v>775</v>
      </c>
      <c r="K24" s="160">
        <v>9</v>
      </c>
      <c r="L24" s="156" t="s">
        <v>668</v>
      </c>
      <c r="M24" s="156" t="s">
        <v>669</v>
      </c>
      <c r="N24" s="161" t="s">
        <v>670</v>
      </c>
      <c r="O24" s="151"/>
    </row>
    <row r="25" spans="1:15" ht="60" customHeight="1" x14ac:dyDescent="0.35">
      <c r="A25" s="152">
        <v>44572</v>
      </c>
      <c r="B25" s="153" t="s">
        <v>776</v>
      </c>
      <c r="C25" s="154" t="s">
        <v>777</v>
      </c>
      <c r="D25" s="155" t="s">
        <v>778</v>
      </c>
      <c r="E25" s="156" t="s">
        <v>779</v>
      </c>
      <c r="F25" s="157" t="s">
        <v>780</v>
      </c>
      <c r="G25" s="158">
        <v>17</v>
      </c>
      <c r="H25" s="158" t="s">
        <v>781</v>
      </c>
      <c r="I25" s="158"/>
      <c r="J25" s="159" t="s">
        <v>782</v>
      </c>
      <c r="K25" s="160">
        <v>9</v>
      </c>
      <c r="L25" s="156" t="s">
        <v>668</v>
      </c>
      <c r="M25" s="156" t="s">
        <v>669</v>
      </c>
      <c r="N25" s="161" t="s">
        <v>670</v>
      </c>
      <c r="O25" s="151"/>
    </row>
    <row r="26" spans="1:15" ht="60" customHeight="1" x14ac:dyDescent="0.35">
      <c r="A26" s="152">
        <v>44572</v>
      </c>
      <c r="B26" s="153" t="s">
        <v>783</v>
      </c>
      <c r="C26" s="154" t="s">
        <v>784</v>
      </c>
      <c r="D26" s="155" t="s">
        <v>785</v>
      </c>
      <c r="E26" s="156" t="s">
        <v>786</v>
      </c>
      <c r="F26" s="157" t="s">
        <v>787</v>
      </c>
      <c r="G26" s="158">
        <v>10.199999999999999</v>
      </c>
      <c r="H26" s="154">
        <v>134</v>
      </c>
      <c r="I26" s="154"/>
      <c r="J26" s="159">
        <v>22000117</v>
      </c>
      <c r="K26" s="160">
        <v>9</v>
      </c>
      <c r="L26" s="156" t="s">
        <v>668</v>
      </c>
      <c r="M26" s="156" t="s">
        <v>669</v>
      </c>
      <c r="N26" s="161" t="s">
        <v>670</v>
      </c>
      <c r="O26" s="151"/>
    </row>
    <row r="27" spans="1:15" ht="60" customHeight="1" x14ac:dyDescent="0.35">
      <c r="A27" s="152">
        <v>44572</v>
      </c>
      <c r="B27" s="153" t="s">
        <v>788</v>
      </c>
      <c r="C27" s="154" t="s">
        <v>789</v>
      </c>
      <c r="D27" s="155" t="s">
        <v>790</v>
      </c>
      <c r="E27" s="156" t="s">
        <v>791</v>
      </c>
      <c r="F27" s="157" t="s">
        <v>792</v>
      </c>
      <c r="G27" s="158">
        <v>47.41</v>
      </c>
      <c r="H27" s="154">
        <v>186</v>
      </c>
      <c r="I27" s="154"/>
      <c r="J27" s="159">
        <v>22000148</v>
      </c>
      <c r="K27" s="160">
        <v>9</v>
      </c>
      <c r="L27" s="156" t="s">
        <v>668</v>
      </c>
      <c r="M27" s="156" t="s">
        <v>669</v>
      </c>
      <c r="N27" s="161" t="s">
        <v>670</v>
      </c>
      <c r="O27" s="151"/>
    </row>
    <row r="28" spans="1:15" ht="60" customHeight="1" x14ac:dyDescent="0.35">
      <c r="A28" s="152">
        <v>44572</v>
      </c>
      <c r="B28" s="153" t="s">
        <v>793</v>
      </c>
      <c r="C28" s="154" t="s">
        <v>789</v>
      </c>
      <c r="D28" s="155" t="s">
        <v>794</v>
      </c>
      <c r="E28" s="156" t="s">
        <v>791</v>
      </c>
      <c r="F28" s="157" t="s">
        <v>795</v>
      </c>
      <c r="G28" s="158">
        <v>29.61</v>
      </c>
      <c r="H28" s="154">
        <v>186</v>
      </c>
      <c r="I28" s="154"/>
      <c r="J28" s="159">
        <v>22000148</v>
      </c>
      <c r="K28" s="160">
        <v>9</v>
      </c>
      <c r="L28" s="156" t="s">
        <v>668</v>
      </c>
      <c r="M28" s="156" t="s">
        <v>669</v>
      </c>
      <c r="N28" s="161" t="s">
        <v>670</v>
      </c>
      <c r="O28" s="151"/>
    </row>
    <row r="29" spans="1:15" ht="60" customHeight="1" x14ac:dyDescent="0.35">
      <c r="A29" s="152">
        <v>44572</v>
      </c>
      <c r="B29" s="153" t="s">
        <v>796</v>
      </c>
      <c r="C29" s="154" t="s">
        <v>789</v>
      </c>
      <c r="D29" s="155" t="s">
        <v>797</v>
      </c>
      <c r="E29" s="156" t="s">
        <v>791</v>
      </c>
      <c r="F29" s="157" t="s">
        <v>798</v>
      </c>
      <c r="G29" s="158">
        <v>6.25</v>
      </c>
      <c r="H29" s="154">
        <v>186</v>
      </c>
      <c r="I29" s="154"/>
      <c r="J29" s="159">
        <v>22000148</v>
      </c>
      <c r="K29" s="160">
        <v>9</v>
      </c>
      <c r="L29" s="156" t="s">
        <v>668</v>
      </c>
      <c r="M29" s="156" t="s">
        <v>669</v>
      </c>
      <c r="N29" s="161" t="s">
        <v>670</v>
      </c>
      <c r="O29" s="151"/>
    </row>
    <row r="30" spans="1:15" ht="60" customHeight="1" x14ac:dyDescent="0.35">
      <c r="A30" s="152">
        <v>44572</v>
      </c>
      <c r="B30" s="153" t="s">
        <v>799</v>
      </c>
      <c r="C30" s="154" t="s">
        <v>789</v>
      </c>
      <c r="D30" s="155" t="s">
        <v>800</v>
      </c>
      <c r="E30" s="156" t="s">
        <v>791</v>
      </c>
      <c r="F30" s="157" t="s">
        <v>795</v>
      </c>
      <c r="G30" s="158">
        <v>14.3</v>
      </c>
      <c r="H30" s="154">
        <v>186</v>
      </c>
      <c r="I30" s="154"/>
      <c r="J30" s="159">
        <v>22000148</v>
      </c>
      <c r="K30" s="160">
        <v>9</v>
      </c>
      <c r="L30" s="156" t="s">
        <v>668</v>
      </c>
      <c r="M30" s="156" t="s">
        <v>669</v>
      </c>
      <c r="N30" s="161" t="s">
        <v>670</v>
      </c>
      <c r="O30" s="151"/>
    </row>
    <row r="31" spans="1:15" ht="60" customHeight="1" x14ac:dyDescent="0.35">
      <c r="A31" s="152">
        <v>44572</v>
      </c>
      <c r="B31" s="153" t="s">
        <v>801</v>
      </c>
      <c r="C31" s="154" t="s">
        <v>789</v>
      </c>
      <c r="D31" s="155" t="s">
        <v>802</v>
      </c>
      <c r="E31" s="156" t="s">
        <v>791</v>
      </c>
      <c r="F31" s="157" t="s">
        <v>795</v>
      </c>
      <c r="G31" s="158">
        <v>13.2</v>
      </c>
      <c r="H31" s="154">
        <v>186</v>
      </c>
      <c r="I31" s="154"/>
      <c r="J31" s="159">
        <v>22000148</v>
      </c>
      <c r="K31" s="160">
        <v>9</v>
      </c>
      <c r="L31" s="156" t="s">
        <v>668</v>
      </c>
      <c r="M31" s="156" t="s">
        <v>669</v>
      </c>
      <c r="N31" s="161" t="s">
        <v>670</v>
      </c>
      <c r="O31" s="151"/>
    </row>
    <row r="32" spans="1:15" ht="60" customHeight="1" x14ac:dyDescent="0.35">
      <c r="A32" s="162">
        <v>44572</v>
      </c>
      <c r="B32" s="153" t="s">
        <v>803</v>
      </c>
      <c r="C32" s="154" t="s">
        <v>804</v>
      </c>
      <c r="D32" s="155" t="s">
        <v>805</v>
      </c>
      <c r="E32" s="156" t="s">
        <v>806</v>
      </c>
      <c r="F32" s="157" t="s">
        <v>807</v>
      </c>
      <c r="G32" s="158">
        <v>480</v>
      </c>
      <c r="H32" s="154">
        <v>186</v>
      </c>
      <c r="I32" s="154"/>
      <c r="J32" s="159">
        <v>22000148</v>
      </c>
      <c r="K32" s="167">
        <v>18</v>
      </c>
      <c r="L32" s="168" t="s">
        <v>668</v>
      </c>
      <c r="M32" s="156" t="s">
        <v>669</v>
      </c>
      <c r="N32" s="155" t="s">
        <v>670</v>
      </c>
      <c r="O32" s="151"/>
    </row>
    <row r="33" spans="1:15" ht="60" customHeight="1" x14ac:dyDescent="0.35">
      <c r="A33" s="152">
        <v>44573</v>
      </c>
      <c r="B33" s="153" t="s">
        <v>808</v>
      </c>
      <c r="C33" s="154" t="s">
        <v>809</v>
      </c>
      <c r="D33" s="155" t="s">
        <v>810</v>
      </c>
      <c r="E33" s="156" t="s">
        <v>739</v>
      </c>
      <c r="F33" s="157" t="s">
        <v>811</v>
      </c>
      <c r="G33" s="158">
        <v>60</v>
      </c>
      <c r="H33" s="169">
        <v>186</v>
      </c>
      <c r="I33" s="169"/>
      <c r="J33" s="159">
        <v>22000148</v>
      </c>
      <c r="K33" s="160">
        <v>9</v>
      </c>
      <c r="L33" s="156" t="s">
        <v>668</v>
      </c>
      <c r="M33" s="156" t="s">
        <v>669</v>
      </c>
      <c r="N33" s="161" t="s">
        <v>670</v>
      </c>
      <c r="O33" s="151"/>
    </row>
    <row r="34" spans="1:15" ht="60" customHeight="1" x14ac:dyDescent="0.35">
      <c r="A34" s="170">
        <v>44578</v>
      </c>
      <c r="B34" s="171" t="s">
        <v>254</v>
      </c>
      <c r="C34" s="171" t="s">
        <v>812</v>
      </c>
      <c r="D34" s="171" t="s">
        <v>813</v>
      </c>
      <c r="E34" s="156" t="s">
        <v>814</v>
      </c>
      <c r="F34" s="156" t="s">
        <v>815</v>
      </c>
      <c r="G34" s="172">
        <v>24.75</v>
      </c>
      <c r="H34" s="172" t="s">
        <v>816</v>
      </c>
      <c r="I34" s="172"/>
      <c r="J34" s="173" t="s">
        <v>817</v>
      </c>
      <c r="K34" s="163">
        <v>0</v>
      </c>
      <c r="L34" s="156" t="s">
        <v>668</v>
      </c>
      <c r="M34" s="156" t="s">
        <v>669</v>
      </c>
      <c r="N34" s="162" t="s">
        <v>670</v>
      </c>
      <c r="O34" s="151"/>
    </row>
    <row r="35" spans="1:15" ht="60" customHeight="1" x14ac:dyDescent="0.35">
      <c r="A35" s="170">
        <v>44578</v>
      </c>
      <c r="B35" s="174">
        <v>141</v>
      </c>
      <c r="C35" s="171" t="s">
        <v>818</v>
      </c>
      <c r="D35" s="171" t="s">
        <v>819</v>
      </c>
      <c r="E35" s="156" t="s">
        <v>820</v>
      </c>
      <c r="F35" s="156" t="s">
        <v>821</v>
      </c>
      <c r="G35" s="172">
        <v>30</v>
      </c>
      <c r="H35" s="172" t="s">
        <v>822</v>
      </c>
      <c r="I35" s="172"/>
      <c r="J35" s="173" t="s">
        <v>823</v>
      </c>
      <c r="K35" s="163">
        <v>0</v>
      </c>
      <c r="L35" s="156" t="s">
        <v>668</v>
      </c>
      <c r="M35" s="156" t="s">
        <v>669</v>
      </c>
      <c r="N35" s="162" t="s">
        <v>670</v>
      </c>
      <c r="O35" s="151"/>
    </row>
    <row r="36" spans="1:15" ht="60" customHeight="1" x14ac:dyDescent="0.35">
      <c r="A36" s="170">
        <v>44578</v>
      </c>
      <c r="B36" s="171" t="s">
        <v>824</v>
      </c>
      <c r="C36" s="171" t="s">
        <v>825</v>
      </c>
      <c r="D36" s="171" t="s">
        <v>826</v>
      </c>
      <c r="E36" s="156" t="s">
        <v>827</v>
      </c>
      <c r="F36" s="156" t="s">
        <v>828</v>
      </c>
      <c r="G36" s="172">
        <v>33.25</v>
      </c>
      <c r="H36" s="172" t="s">
        <v>829</v>
      </c>
      <c r="I36" s="172"/>
      <c r="J36" s="173" t="s">
        <v>830</v>
      </c>
      <c r="K36" s="163">
        <v>0</v>
      </c>
      <c r="L36" s="156" t="s">
        <v>668</v>
      </c>
      <c r="M36" s="156" t="s">
        <v>669</v>
      </c>
      <c r="N36" s="162" t="s">
        <v>670</v>
      </c>
      <c r="O36" s="151"/>
    </row>
    <row r="37" spans="1:15" ht="60" customHeight="1" x14ac:dyDescent="0.35">
      <c r="A37" s="170">
        <v>44578</v>
      </c>
      <c r="B37" s="171" t="s">
        <v>831</v>
      </c>
      <c r="C37" s="171" t="s">
        <v>832</v>
      </c>
      <c r="D37" s="171" t="s">
        <v>833</v>
      </c>
      <c r="E37" s="156" t="s">
        <v>834</v>
      </c>
      <c r="F37" s="156" t="s">
        <v>835</v>
      </c>
      <c r="G37" s="172">
        <v>260.39999999999998</v>
      </c>
      <c r="H37" s="172" t="s">
        <v>836</v>
      </c>
      <c r="I37" s="172"/>
      <c r="J37" s="173" t="s">
        <v>837</v>
      </c>
      <c r="K37" s="163">
        <v>0</v>
      </c>
      <c r="L37" s="156" t="s">
        <v>668</v>
      </c>
      <c r="M37" s="156" t="s">
        <v>669</v>
      </c>
      <c r="N37" s="162" t="s">
        <v>670</v>
      </c>
      <c r="O37" s="151"/>
    </row>
    <row r="38" spans="1:15" ht="60" customHeight="1" x14ac:dyDescent="0.35">
      <c r="A38" s="170">
        <v>44578</v>
      </c>
      <c r="B38" s="171" t="s">
        <v>838</v>
      </c>
      <c r="C38" s="171" t="s">
        <v>839</v>
      </c>
      <c r="D38" s="171" t="s">
        <v>840</v>
      </c>
      <c r="E38" s="156" t="s">
        <v>841</v>
      </c>
      <c r="F38" s="156" t="s">
        <v>842</v>
      </c>
      <c r="G38" s="172">
        <v>44</v>
      </c>
      <c r="H38" s="172" t="s">
        <v>843</v>
      </c>
      <c r="I38" s="172"/>
      <c r="J38" s="173" t="s">
        <v>844</v>
      </c>
      <c r="K38" s="163">
        <v>0</v>
      </c>
      <c r="L38" s="156" t="s">
        <v>668</v>
      </c>
      <c r="M38" s="156" t="s">
        <v>669</v>
      </c>
      <c r="N38" s="162" t="s">
        <v>670</v>
      </c>
      <c r="O38" s="151"/>
    </row>
    <row r="39" spans="1:15" ht="60" customHeight="1" x14ac:dyDescent="0.35">
      <c r="A39" s="170">
        <v>44578</v>
      </c>
      <c r="B39" s="171" t="s">
        <v>845</v>
      </c>
      <c r="C39" s="171" t="s">
        <v>846</v>
      </c>
      <c r="D39" s="171" t="s">
        <v>847</v>
      </c>
      <c r="E39" s="156" t="s">
        <v>848</v>
      </c>
      <c r="F39" s="156" t="s">
        <v>849</v>
      </c>
      <c r="G39" s="172">
        <v>61.5</v>
      </c>
      <c r="H39" s="172" t="s">
        <v>850</v>
      </c>
      <c r="I39" s="172"/>
      <c r="J39" s="173" t="s">
        <v>851</v>
      </c>
      <c r="K39" s="163">
        <v>0</v>
      </c>
      <c r="L39" s="156" t="s">
        <v>668</v>
      </c>
      <c r="M39" s="156" t="s">
        <v>669</v>
      </c>
      <c r="N39" s="162" t="s">
        <v>670</v>
      </c>
      <c r="O39" s="151"/>
    </row>
    <row r="40" spans="1:15" ht="60" customHeight="1" x14ac:dyDescent="0.35">
      <c r="A40" s="170">
        <v>44578</v>
      </c>
      <c r="B40" s="171" t="s">
        <v>852</v>
      </c>
      <c r="C40" s="171" t="s">
        <v>853</v>
      </c>
      <c r="D40" s="171" t="s">
        <v>854</v>
      </c>
      <c r="E40" s="156" t="s">
        <v>855</v>
      </c>
      <c r="F40" s="171" t="s">
        <v>856</v>
      </c>
      <c r="G40" s="172">
        <v>204.5</v>
      </c>
      <c r="H40" s="172" t="s">
        <v>857</v>
      </c>
      <c r="I40" s="172"/>
      <c r="J40" s="173" t="s">
        <v>858</v>
      </c>
      <c r="K40" s="163">
        <v>0</v>
      </c>
      <c r="L40" s="156" t="s">
        <v>668</v>
      </c>
      <c r="M40" s="156" t="s">
        <v>669</v>
      </c>
      <c r="N40" s="162" t="s">
        <v>670</v>
      </c>
      <c r="O40" s="151"/>
    </row>
    <row r="41" spans="1:15" ht="60" customHeight="1" x14ac:dyDescent="0.35">
      <c r="A41" s="170">
        <v>44578</v>
      </c>
      <c r="B41" s="171" t="s">
        <v>859</v>
      </c>
      <c r="C41" s="171" t="s">
        <v>860</v>
      </c>
      <c r="D41" s="171" t="s">
        <v>861</v>
      </c>
      <c r="E41" s="156" t="s">
        <v>862</v>
      </c>
      <c r="F41" s="156" t="s">
        <v>863</v>
      </c>
      <c r="G41" s="172">
        <v>16</v>
      </c>
      <c r="H41" s="172" t="s">
        <v>864</v>
      </c>
      <c r="I41" s="172"/>
      <c r="J41" s="173" t="s">
        <v>865</v>
      </c>
      <c r="K41" s="163">
        <v>0</v>
      </c>
      <c r="L41" s="156" t="s">
        <v>668</v>
      </c>
      <c r="M41" s="156" t="s">
        <v>669</v>
      </c>
      <c r="N41" s="162" t="s">
        <v>670</v>
      </c>
      <c r="O41" s="151"/>
    </row>
    <row r="42" spans="1:15" ht="60" customHeight="1" x14ac:dyDescent="0.35">
      <c r="A42" s="170">
        <v>44578</v>
      </c>
      <c r="B42" s="171" t="s">
        <v>866</v>
      </c>
      <c r="C42" s="171" t="s">
        <v>867</v>
      </c>
      <c r="D42" s="171" t="s">
        <v>868</v>
      </c>
      <c r="E42" s="156" t="s">
        <v>869</v>
      </c>
      <c r="F42" s="157" t="s">
        <v>870</v>
      </c>
      <c r="G42" s="172">
        <v>50</v>
      </c>
      <c r="H42" s="172" t="s">
        <v>871</v>
      </c>
      <c r="I42" s="172"/>
      <c r="J42" s="173" t="s">
        <v>872</v>
      </c>
      <c r="K42" s="163">
        <v>0</v>
      </c>
      <c r="L42" s="156" t="s">
        <v>668</v>
      </c>
      <c r="M42" s="156" t="s">
        <v>669</v>
      </c>
      <c r="N42" s="162" t="s">
        <v>670</v>
      </c>
      <c r="O42" s="151"/>
    </row>
    <row r="43" spans="1:15" ht="60" customHeight="1" x14ac:dyDescent="0.35">
      <c r="A43" s="170">
        <v>44578</v>
      </c>
      <c r="B43" s="171" t="s">
        <v>873</v>
      </c>
      <c r="C43" s="171" t="s">
        <v>874</v>
      </c>
      <c r="D43" s="171" t="s">
        <v>875</v>
      </c>
      <c r="E43" s="156" t="s">
        <v>876</v>
      </c>
      <c r="F43" s="156" t="s">
        <v>877</v>
      </c>
      <c r="G43" s="172">
        <v>37.130000000000003</v>
      </c>
      <c r="H43" s="172" t="s">
        <v>878</v>
      </c>
      <c r="I43" s="172"/>
      <c r="J43" s="173" t="s">
        <v>879</v>
      </c>
      <c r="K43" s="163">
        <v>0</v>
      </c>
      <c r="L43" s="156" t="s">
        <v>668</v>
      </c>
      <c r="M43" s="156" t="s">
        <v>669</v>
      </c>
      <c r="N43" s="162" t="s">
        <v>670</v>
      </c>
      <c r="O43" s="151"/>
    </row>
    <row r="44" spans="1:15" ht="60" customHeight="1" x14ac:dyDescent="0.35">
      <c r="A44" s="170">
        <v>44578</v>
      </c>
      <c r="B44" s="171" t="s">
        <v>880</v>
      </c>
      <c r="C44" s="171" t="s">
        <v>881</v>
      </c>
      <c r="D44" s="171" t="s">
        <v>882</v>
      </c>
      <c r="E44" s="156" t="s">
        <v>883</v>
      </c>
      <c r="F44" s="156" t="s">
        <v>884</v>
      </c>
      <c r="G44" s="172">
        <v>61.88</v>
      </c>
      <c r="H44" s="172" t="s">
        <v>885</v>
      </c>
      <c r="I44" s="172"/>
      <c r="J44" s="173" t="s">
        <v>886</v>
      </c>
      <c r="K44" s="163">
        <v>0</v>
      </c>
      <c r="L44" s="156" t="s">
        <v>668</v>
      </c>
      <c r="M44" s="156" t="s">
        <v>669</v>
      </c>
      <c r="N44" s="162" t="s">
        <v>670</v>
      </c>
      <c r="O44" s="151"/>
    </row>
    <row r="45" spans="1:15" ht="60" customHeight="1" x14ac:dyDescent="0.35">
      <c r="A45" s="170">
        <v>44578</v>
      </c>
      <c r="B45" s="171" t="s">
        <v>887</v>
      </c>
      <c r="C45" s="171" t="s">
        <v>888</v>
      </c>
      <c r="D45" s="171" t="s">
        <v>889</v>
      </c>
      <c r="E45" s="156" t="s">
        <v>890</v>
      </c>
      <c r="F45" s="156" t="s">
        <v>891</v>
      </c>
      <c r="G45" s="172">
        <v>12.38</v>
      </c>
      <c r="H45" s="172" t="s">
        <v>892</v>
      </c>
      <c r="I45" s="172"/>
      <c r="J45" s="173" t="s">
        <v>893</v>
      </c>
      <c r="K45" s="163">
        <v>0</v>
      </c>
      <c r="L45" s="156" t="s">
        <v>668</v>
      </c>
      <c r="M45" s="156" t="s">
        <v>669</v>
      </c>
      <c r="N45" s="162" t="s">
        <v>670</v>
      </c>
      <c r="O45" s="151"/>
    </row>
    <row r="46" spans="1:15" ht="60" customHeight="1" x14ac:dyDescent="0.35">
      <c r="A46" s="170">
        <v>44578</v>
      </c>
      <c r="B46" s="171" t="s">
        <v>894</v>
      </c>
      <c r="C46" s="171" t="s">
        <v>895</v>
      </c>
      <c r="D46" s="171" t="s">
        <v>896</v>
      </c>
      <c r="E46" s="156" t="s">
        <v>897</v>
      </c>
      <c r="F46" s="156" t="s">
        <v>898</v>
      </c>
      <c r="G46" s="172">
        <v>85.4</v>
      </c>
      <c r="H46" s="172" t="s">
        <v>899</v>
      </c>
      <c r="I46" s="172"/>
      <c r="J46" s="173" t="s">
        <v>900</v>
      </c>
      <c r="K46" s="163">
        <v>0</v>
      </c>
      <c r="L46" s="156" t="s">
        <v>668</v>
      </c>
      <c r="M46" s="156" t="s">
        <v>669</v>
      </c>
      <c r="N46" s="162" t="s">
        <v>670</v>
      </c>
      <c r="O46" s="151"/>
    </row>
    <row r="47" spans="1:15" ht="60" customHeight="1" x14ac:dyDescent="0.35">
      <c r="A47" s="170">
        <v>44578</v>
      </c>
      <c r="B47" s="171" t="s">
        <v>901</v>
      </c>
      <c r="C47" s="171" t="s">
        <v>902</v>
      </c>
      <c r="D47" s="171" t="s">
        <v>903</v>
      </c>
      <c r="E47" s="156" t="s">
        <v>904</v>
      </c>
      <c r="F47" s="157" t="s">
        <v>905</v>
      </c>
      <c r="G47" s="172">
        <v>41.67</v>
      </c>
      <c r="H47" s="172" t="s">
        <v>906</v>
      </c>
      <c r="I47" s="172"/>
      <c r="J47" s="173" t="s">
        <v>907</v>
      </c>
      <c r="K47" s="163">
        <v>0</v>
      </c>
      <c r="L47" s="156" t="s">
        <v>668</v>
      </c>
      <c r="M47" s="156" t="s">
        <v>669</v>
      </c>
      <c r="N47" s="162" t="s">
        <v>670</v>
      </c>
      <c r="O47" s="151"/>
    </row>
    <row r="48" spans="1:15" ht="60" customHeight="1" x14ac:dyDescent="0.35">
      <c r="A48" s="170">
        <v>44578</v>
      </c>
      <c r="B48" s="171" t="s">
        <v>908</v>
      </c>
      <c r="C48" s="171" t="s">
        <v>909</v>
      </c>
      <c r="D48" s="171" t="s">
        <v>910</v>
      </c>
      <c r="E48" s="156" t="s">
        <v>911</v>
      </c>
      <c r="F48" s="156" t="s">
        <v>912</v>
      </c>
      <c r="G48" s="172">
        <v>24.75</v>
      </c>
      <c r="H48" s="172" t="s">
        <v>913</v>
      </c>
      <c r="I48" s="172"/>
      <c r="J48" s="173" t="s">
        <v>914</v>
      </c>
      <c r="K48" s="163">
        <v>0</v>
      </c>
      <c r="L48" s="156" t="s">
        <v>668</v>
      </c>
      <c r="M48" s="156" t="s">
        <v>669</v>
      </c>
      <c r="N48" s="162" t="s">
        <v>670</v>
      </c>
      <c r="O48" s="151"/>
    </row>
    <row r="49" spans="1:15" ht="60" customHeight="1" x14ac:dyDescent="0.35">
      <c r="A49" s="170">
        <v>44578</v>
      </c>
      <c r="B49" s="171" t="s">
        <v>312</v>
      </c>
      <c r="C49" s="171" t="s">
        <v>915</v>
      </c>
      <c r="D49" s="171" t="s">
        <v>916</v>
      </c>
      <c r="E49" s="156" t="s">
        <v>917</v>
      </c>
      <c r="F49" s="156" t="s">
        <v>918</v>
      </c>
      <c r="G49" s="172">
        <v>25</v>
      </c>
      <c r="H49" s="172" t="s">
        <v>919</v>
      </c>
      <c r="I49" s="172"/>
      <c r="J49" s="173" t="s">
        <v>920</v>
      </c>
      <c r="K49" s="163">
        <v>0</v>
      </c>
      <c r="L49" s="156" t="s">
        <v>668</v>
      </c>
      <c r="M49" s="156" t="s">
        <v>669</v>
      </c>
      <c r="N49" s="162" t="s">
        <v>679</v>
      </c>
      <c r="O49" s="151"/>
    </row>
    <row r="50" spans="1:15" ht="60" customHeight="1" x14ac:dyDescent="0.35">
      <c r="A50" s="170">
        <v>44578</v>
      </c>
      <c r="B50" s="171" t="s">
        <v>247</v>
      </c>
      <c r="C50" s="171" t="s">
        <v>921</v>
      </c>
      <c r="D50" s="171" t="s">
        <v>922</v>
      </c>
      <c r="E50" s="156" t="s">
        <v>923</v>
      </c>
      <c r="F50" s="156" t="s">
        <v>924</v>
      </c>
      <c r="G50" s="172">
        <v>319.14999999999998</v>
      </c>
      <c r="H50" s="172" t="s">
        <v>925</v>
      </c>
      <c r="I50" s="172"/>
      <c r="J50" s="173" t="s">
        <v>926</v>
      </c>
      <c r="K50" s="163">
        <v>0</v>
      </c>
      <c r="L50" s="156" t="s">
        <v>668</v>
      </c>
      <c r="M50" s="156" t="s">
        <v>669</v>
      </c>
      <c r="N50" s="162" t="s">
        <v>670</v>
      </c>
      <c r="O50" s="151"/>
    </row>
    <row r="51" spans="1:15" ht="60" customHeight="1" x14ac:dyDescent="0.35">
      <c r="A51" s="170">
        <v>44578</v>
      </c>
      <c r="B51" s="171" t="s">
        <v>250</v>
      </c>
      <c r="C51" s="171" t="s">
        <v>927</v>
      </c>
      <c r="D51" s="171" t="s">
        <v>928</v>
      </c>
      <c r="E51" s="156" t="s">
        <v>929</v>
      </c>
      <c r="F51" s="156" t="s">
        <v>930</v>
      </c>
      <c r="G51" s="172">
        <v>1858.41</v>
      </c>
      <c r="H51" s="172" t="s">
        <v>931</v>
      </c>
      <c r="I51" s="172"/>
      <c r="J51" s="173" t="s">
        <v>932</v>
      </c>
      <c r="K51" s="163">
        <v>0</v>
      </c>
      <c r="L51" s="156" t="s">
        <v>668</v>
      </c>
      <c r="M51" s="156" t="s">
        <v>669</v>
      </c>
      <c r="N51" s="162" t="s">
        <v>670</v>
      </c>
      <c r="O51" s="151"/>
    </row>
    <row r="52" spans="1:15" ht="60" customHeight="1" x14ac:dyDescent="0.35">
      <c r="A52" s="170">
        <v>44578</v>
      </c>
      <c r="B52" s="171" t="s">
        <v>273</v>
      </c>
      <c r="C52" s="171" t="s">
        <v>933</v>
      </c>
      <c r="D52" s="171" t="s">
        <v>934</v>
      </c>
      <c r="E52" s="156" t="s">
        <v>935</v>
      </c>
      <c r="F52" s="156" t="s">
        <v>936</v>
      </c>
      <c r="G52" s="172">
        <v>56.25</v>
      </c>
      <c r="H52" s="172" t="s">
        <v>937</v>
      </c>
      <c r="I52" s="172"/>
      <c r="J52" s="173" t="s">
        <v>938</v>
      </c>
      <c r="K52" s="163">
        <v>0</v>
      </c>
      <c r="L52" s="156" t="s">
        <v>668</v>
      </c>
      <c r="M52" s="156" t="s">
        <v>669</v>
      </c>
      <c r="N52" s="162" t="s">
        <v>670</v>
      </c>
      <c r="O52" s="151"/>
    </row>
    <row r="53" spans="1:15" ht="60" customHeight="1" x14ac:dyDescent="0.35">
      <c r="A53" s="170">
        <v>44578</v>
      </c>
      <c r="B53" s="171" t="s">
        <v>939</v>
      </c>
      <c r="C53" s="171" t="s">
        <v>940</v>
      </c>
      <c r="D53" s="171" t="s">
        <v>941</v>
      </c>
      <c r="E53" s="156" t="s">
        <v>942</v>
      </c>
      <c r="F53" s="156" t="s">
        <v>943</v>
      </c>
      <c r="G53" s="172">
        <v>3.38</v>
      </c>
      <c r="H53" s="172" t="s">
        <v>944</v>
      </c>
      <c r="I53" s="172"/>
      <c r="J53" s="173" t="s">
        <v>945</v>
      </c>
      <c r="K53" s="163">
        <v>0</v>
      </c>
      <c r="L53" s="156" t="s">
        <v>668</v>
      </c>
      <c r="M53" s="156" t="s">
        <v>669</v>
      </c>
      <c r="N53" s="162" t="s">
        <v>670</v>
      </c>
      <c r="O53" s="151"/>
    </row>
    <row r="54" spans="1:15" ht="60" customHeight="1" x14ac:dyDescent="0.35">
      <c r="A54" s="170">
        <v>44578</v>
      </c>
      <c r="B54" s="171" t="s">
        <v>277</v>
      </c>
      <c r="C54" s="171" t="s">
        <v>946</v>
      </c>
      <c r="D54" s="171" t="s">
        <v>947</v>
      </c>
      <c r="E54" s="156" t="s">
        <v>942</v>
      </c>
      <c r="F54" s="156" t="s">
        <v>948</v>
      </c>
      <c r="G54" s="172">
        <v>9.19</v>
      </c>
      <c r="H54" s="172" t="s">
        <v>949</v>
      </c>
      <c r="I54" s="172"/>
      <c r="J54" s="173" t="s">
        <v>950</v>
      </c>
      <c r="K54" s="163">
        <v>0</v>
      </c>
      <c r="L54" s="156" t="s">
        <v>668</v>
      </c>
      <c r="M54" s="156" t="s">
        <v>669</v>
      </c>
      <c r="N54" s="162" t="s">
        <v>670</v>
      </c>
      <c r="O54" s="151"/>
    </row>
    <row r="55" spans="1:15" ht="60" customHeight="1" x14ac:dyDescent="0.35">
      <c r="A55" s="170">
        <v>44578</v>
      </c>
      <c r="B55" s="171" t="s">
        <v>193</v>
      </c>
      <c r="C55" s="171" t="s">
        <v>951</v>
      </c>
      <c r="D55" s="171" t="s">
        <v>952</v>
      </c>
      <c r="E55" s="156" t="s">
        <v>953</v>
      </c>
      <c r="F55" s="156" t="s">
        <v>954</v>
      </c>
      <c r="G55" s="172">
        <v>115</v>
      </c>
      <c r="H55" s="172" t="s">
        <v>955</v>
      </c>
      <c r="I55" s="172"/>
      <c r="J55" s="173" t="s">
        <v>956</v>
      </c>
      <c r="K55" s="163">
        <v>0</v>
      </c>
      <c r="L55" s="156" t="s">
        <v>668</v>
      </c>
      <c r="M55" s="156" t="s">
        <v>669</v>
      </c>
      <c r="N55" s="162" t="s">
        <v>670</v>
      </c>
      <c r="O55" s="151"/>
    </row>
    <row r="56" spans="1:15" ht="60" customHeight="1" x14ac:dyDescent="0.35">
      <c r="A56" s="170">
        <v>44578</v>
      </c>
      <c r="B56" s="171" t="s">
        <v>265</v>
      </c>
      <c r="C56" s="171" t="s">
        <v>957</v>
      </c>
      <c r="D56" s="171" t="s">
        <v>958</v>
      </c>
      <c r="E56" s="156" t="s">
        <v>959</v>
      </c>
      <c r="F56" s="156" t="s">
        <v>960</v>
      </c>
      <c r="G56" s="172">
        <v>339.95</v>
      </c>
      <c r="H56" s="172" t="s">
        <v>961</v>
      </c>
      <c r="I56" s="172"/>
      <c r="J56" s="173" t="s">
        <v>962</v>
      </c>
      <c r="K56" s="163">
        <v>0</v>
      </c>
      <c r="L56" s="156" t="s">
        <v>668</v>
      </c>
      <c r="M56" s="156" t="s">
        <v>669</v>
      </c>
      <c r="N56" s="162" t="s">
        <v>679</v>
      </c>
      <c r="O56" s="151"/>
    </row>
    <row r="57" spans="1:15" ht="60" customHeight="1" x14ac:dyDescent="0.35">
      <c r="A57" s="170">
        <v>44578</v>
      </c>
      <c r="B57" s="171" t="s">
        <v>201</v>
      </c>
      <c r="C57" s="171" t="s">
        <v>963</v>
      </c>
      <c r="D57" s="171" t="s">
        <v>964</v>
      </c>
      <c r="E57" s="156" t="s">
        <v>965</v>
      </c>
      <c r="F57" s="156" t="s">
        <v>966</v>
      </c>
      <c r="G57" s="172">
        <v>150</v>
      </c>
      <c r="H57" s="172" t="s">
        <v>967</v>
      </c>
      <c r="I57" s="172"/>
      <c r="J57" s="173" t="s">
        <v>968</v>
      </c>
      <c r="K57" s="163">
        <v>0</v>
      </c>
      <c r="L57" s="156" t="s">
        <v>668</v>
      </c>
      <c r="M57" s="156" t="s">
        <v>669</v>
      </c>
      <c r="N57" s="162" t="s">
        <v>670</v>
      </c>
      <c r="O57" s="151"/>
    </row>
    <row r="58" spans="1:15" ht="60" customHeight="1" x14ac:dyDescent="0.35">
      <c r="A58" s="170">
        <v>44578</v>
      </c>
      <c r="B58" s="171" t="s">
        <v>444</v>
      </c>
      <c r="C58" s="171" t="s">
        <v>969</v>
      </c>
      <c r="D58" s="171" t="s">
        <v>970</v>
      </c>
      <c r="E58" s="156" t="s">
        <v>971</v>
      </c>
      <c r="F58" s="156" t="s">
        <v>972</v>
      </c>
      <c r="G58" s="172">
        <v>75</v>
      </c>
      <c r="H58" s="172" t="s">
        <v>973</v>
      </c>
      <c r="I58" s="172"/>
      <c r="J58" s="173" t="s">
        <v>974</v>
      </c>
      <c r="K58" s="163">
        <v>0</v>
      </c>
      <c r="L58" s="156" t="s">
        <v>668</v>
      </c>
      <c r="M58" s="156" t="s">
        <v>669</v>
      </c>
      <c r="N58" s="162" t="s">
        <v>670</v>
      </c>
      <c r="O58" s="151"/>
    </row>
    <row r="59" spans="1:15" ht="60" customHeight="1" x14ac:dyDescent="0.35">
      <c r="A59" s="170">
        <v>44578</v>
      </c>
      <c r="B59" s="171" t="s">
        <v>975</v>
      </c>
      <c r="C59" s="171" t="s">
        <v>976</v>
      </c>
      <c r="D59" s="171" t="s">
        <v>977</v>
      </c>
      <c r="E59" s="156" t="s">
        <v>978</v>
      </c>
      <c r="F59" s="156" t="s">
        <v>979</v>
      </c>
      <c r="G59" s="172">
        <v>105.6</v>
      </c>
      <c r="H59" s="172" t="s">
        <v>980</v>
      </c>
      <c r="I59" s="172"/>
      <c r="J59" s="173" t="s">
        <v>981</v>
      </c>
      <c r="K59" s="163">
        <v>0</v>
      </c>
      <c r="L59" s="156" t="s">
        <v>668</v>
      </c>
      <c r="M59" s="156" t="s">
        <v>669</v>
      </c>
      <c r="N59" s="162" t="s">
        <v>670</v>
      </c>
      <c r="O59" s="151"/>
    </row>
    <row r="60" spans="1:15" ht="60" customHeight="1" x14ac:dyDescent="0.35">
      <c r="A60" s="170">
        <v>44578</v>
      </c>
      <c r="B60" s="171" t="s">
        <v>257</v>
      </c>
      <c r="C60" s="171" t="s">
        <v>976</v>
      </c>
      <c r="D60" s="171" t="s">
        <v>982</v>
      </c>
      <c r="E60" s="156" t="s">
        <v>978</v>
      </c>
      <c r="F60" s="156" t="s">
        <v>983</v>
      </c>
      <c r="G60" s="172">
        <v>145.19999999999999</v>
      </c>
      <c r="H60" s="172" t="s">
        <v>984</v>
      </c>
      <c r="I60" s="172"/>
      <c r="J60" s="173" t="s">
        <v>985</v>
      </c>
      <c r="K60" s="163">
        <v>0</v>
      </c>
      <c r="L60" s="156" t="s">
        <v>668</v>
      </c>
      <c r="M60" s="156" t="s">
        <v>669</v>
      </c>
      <c r="N60" s="162" t="s">
        <v>670</v>
      </c>
      <c r="O60" s="151"/>
    </row>
    <row r="61" spans="1:15" ht="60" customHeight="1" x14ac:dyDescent="0.35">
      <c r="A61" s="170">
        <v>44578</v>
      </c>
      <c r="B61" s="171" t="s">
        <v>986</v>
      </c>
      <c r="C61" s="171" t="s">
        <v>987</v>
      </c>
      <c r="D61" s="171" t="s">
        <v>988</v>
      </c>
      <c r="E61" s="156" t="s">
        <v>989</v>
      </c>
      <c r="F61" s="156" t="s">
        <v>990</v>
      </c>
      <c r="G61" s="172">
        <v>12.5</v>
      </c>
      <c r="H61" s="172" t="s">
        <v>991</v>
      </c>
      <c r="I61" s="172"/>
      <c r="J61" s="173" t="s">
        <v>992</v>
      </c>
      <c r="K61" s="163">
        <v>0</v>
      </c>
      <c r="L61" s="156" t="s">
        <v>668</v>
      </c>
      <c r="M61" s="156" t="s">
        <v>669</v>
      </c>
      <c r="N61" s="162" t="s">
        <v>670</v>
      </c>
      <c r="O61" s="151"/>
    </row>
    <row r="62" spans="1:15" ht="60" customHeight="1" x14ac:dyDescent="0.35">
      <c r="A62" s="170">
        <v>44578</v>
      </c>
      <c r="B62" s="171" t="s">
        <v>448</v>
      </c>
      <c r="C62" s="171" t="s">
        <v>993</v>
      </c>
      <c r="D62" s="171" t="s">
        <v>994</v>
      </c>
      <c r="E62" s="156" t="s">
        <v>995</v>
      </c>
      <c r="F62" s="156" t="s">
        <v>996</v>
      </c>
      <c r="G62" s="172">
        <v>30</v>
      </c>
      <c r="H62" s="172" t="s">
        <v>997</v>
      </c>
      <c r="I62" s="172"/>
      <c r="J62" s="173" t="s">
        <v>998</v>
      </c>
      <c r="K62" s="163">
        <v>0</v>
      </c>
      <c r="L62" s="156" t="s">
        <v>668</v>
      </c>
      <c r="M62" s="156" t="s">
        <v>669</v>
      </c>
      <c r="N62" s="162" t="s">
        <v>670</v>
      </c>
      <c r="O62" s="151"/>
    </row>
    <row r="63" spans="1:15" ht="60" customHeight="1" x14ac:dyDescent="0.35">
      <c r="A63" s="170">
        <v>44578</v>
      </c>
      <c r="B63" s="171" t="s">
        <v>999</v>
      </c>
      <c r="C63" s="171" t="s">
        <v>1000</v>
      </c>
      <c r="D63" s="171" t="s">
        <v>1001</v>
      </c>
      <c r="E63" s="156" t="s">
        <v>1002</v>
      </c>
      <c r="F63" s="156" t="s">
        <v>1003</v>
      </c>
      <c r="G63" s="172">
        <v>7</v>
      </c>
      <c r="H63" s="172" t="s">
        <v>1004</v>
      </c>
      <c r="I63" s="172"/>
      <c r="J63" s="173" t="s">
        <v>1005</v>
      </c>
      <c r="K63" s="163">
        <v>0</v>
      </c>
      <c r="L63" s="156" t="s">
        <v>668</v>
      </c>
      <c r="M63" s="156" t="s">
        <v>669</v>
      </c>
      <c r="N63" s="162" t="s">
        <v>670</v>
      </c>
      <c r="O63" s="151"/>
    </row>
    <row r="64" spans="1:15" ht="60" customHeight="1" x14ac:dyDescent="0.35">
      <c r="A64" s="170">
        <v>44578</v>
      </c>
      <c r="B64" s="171" t="s">
        <v>451</v>
      </c>
      <c r="C64" s="171" t="s">
        <v>1006</v>
      </c>
      <c r="D64" s="171" t="s">
        <v>1007</v>
      </c>
      <c r="E64" s="156" t="s">
        <v>1008</v>
      </c>
      <c r="F64" s="156" t="s">
        <v>1009</v>
      </c>
      <c r="G64" s="172">
        <v>538.89</v>
      </c>
      <c r="H64" s="172" t="s">
        <v>1010</v>
      </c>
      <c r="I64" s="172"/>
      <c r="J64" s="173" t="s">
        <v>1011</v>
      </c>
      <c r="K64" s="163">
        <v>0</v>
      </c>
      <c r="L64" s="156" t="s">
        <v>668</v>
      </c>
      <c r="M64" s="156" t="s">
        <v>669</v>
      </c>
      <c r="N64" s="162" t="s">
        <v>679</v>
      </c>
      <c r="O64" s="151"/>
    </row>
    <row r="65" spans="1:15" ht="60" customHeight="1" x14ac:dyDescent="0.35">
      <c r="A65" s="170">
        <v>44578</v>
      </c>
      <c r="B65" s="171" t="s">
        <v>1012</v>
      </c>
      <c r="C65" s="171" t="s">
        <v>1013</v>
      </c>
      <c r="D65" s="171" t="s">
        <v>1014</v>
      </c>
      <c r="E65" s="156" t="s">
        <v>1015</v>
      </c>
      <c r="F65" s="156" t="s">
        <v>1016</v>
      </c>
      <c r="G65" s="172">
        <v>90</v>
      </c>
      <c r="H65" s="172" t="s">
        <v>1017</v>
      </c>
      <c r="I65" s="172"/>
      <c r="J65" s="173" t="s">
        <v>1018</v>
      </c>
      <c r="K65" s="163">
        <v>0</v>
      </c>
      <c r="L65" s="156" t="s">
        <v>668</v>
      </c>
      <c r="M65" s="156" t="s">
        <v>669</v>
      </c>
      <c r="N65" s="162" t="s">
        <v>670</v>
      </c>
      <c r="O65" s="151"/>
    </row>
    <row r="66" spans="1:15" ht="60" customHeight="1" x14ac:dyDescent="0.35">
      <c r="A66" s="170">
        <v>44578</v>
      </c>
      <c r="B66" s="171" t="s">
        <v>281</v>
      </c>
      <c r="C66" s="171" t="s">
        <v>1019</v>
      </c>
      <c r="D66" s="171" t="s">
        <v>1020</v>
      </c>
      <c r="E66" s="156" t="s">
        <v>1021</v>
      </c>
      <c r="F66" s="156" t="s">
        <v>1022</v>
      </c>
      <c r="G66" s="172">
        <v>29.17</v>
      </c>
      <c r="H66" s="172" t="s">
        <v>1023</v>
      </c>
      <c r="I66" s="172"/>
      <c r="J66" s="173" t="s">
        <v>1024</v>
      </c>
      <c r="K66" s="163">
        <v>0</v>
      </c>
      <c r="L66" s="156" t="s">
        <v>668</v>
      </c>
      <c r="M66" s="156" t="s">
        <v>669</v>
      </c>
      <c r="N66" s="162" t="s">
        <v>670</v>
      </c>
      <c r="O66" s="151"/>
    </row>
    <row r="67" spans="1:15" ht="60" customHeight="1" x14ac:dyDescent="0.35">
      <c r="A67" s="170">
        <v>44578</v>
      </c>
      <c r="B67" s="171" t="s">
        <v>325</v>
      </c>
      <c r="C67" s="171" t="s">
        <v>1025</v>
      </c>
      <c r="D67" s="171" t="s">
        <v>1026</v>
      </c>
      <c r="E67" s="156" t="s">
        <v>1027</v>
      </c>
      <c r="F67" s="156" t="s">
        <v>1028</v>
      </c>
      <c r="G67" s="172">
        <v>54.17</v>
      </c>
      <c r="H67" s="172" t="s">
        <v>1029</v>
      </c>
      <c r="I67" s="172"/>
      <c r="J67" s="173" t="s">
        <v>1030</v>
      </c>
      <c r="K67" s="163">
        <v>0</v>
      </c>
      <c r="L67" s="156" t="s">
        <v>668</v>
      </c>
      <c r="M67" s="156" t="s">
        <v>669</v>
      </c>
      <c r="N67" s="162" t="s">
        <v>670</v>
      </c>
      <c r="O67" s="151"/>
    </row>
    <row r="68" spans="1:15" ht="60" customHeight="1" x14ac:dyDescent="0.35">
      <c r="A68" s="170">
        <v>44578</v>
      </c>
      <c r="B68" s="171" t="s">
        <v>475</v>
      </c>
      <c r="C68" s="171" t="s">
        <v>1031</v>
      </c>
      <c r="D68" s="171" t="s">
        <v>1032</v>
      </c>
      <c r="E68" s="156" t="s">
        <v>739</v>
      </c>
      <c r="F68" s="156" t="s">
        <v>1033</v>
      </c>
      <c r="G68" s="172">
        <v>125</v>
      </c>
      <c r="H68" s="172" t="s">
        <v>1034</v>
      </c>
      <c r="I68" s="172"/>
      <c r="J68" s="173" t="s">
        <v>1035</v>
      </c>
      <c r="K68" s="163">
        <v>0</v>
      </c>
      <c r="L68" s="156" t="s">
        <v>668</v>
      </c>
      <c r="M68" s="156" t="s">
        <v>669</v>
      </c>
      <c r="N68" s="162" t="s">
        <v>670</v>
      </c>
      <c r="O68" s="151"/>
    </row>
    <row r="69" spans="1:15" ht="60" customHeight="1" x14ac:dyDescent="0.35">
      <c r="A69" s="170">
        <v>44578</v>
      </c>
      <c r="B69" s="171" t="s">
        <v>329</v>
      </c>
      <c r="C69" s="171" t="s">
        <v>1036</v>
      </c>
      <c r="D69" s="171" t="s">
        <v>1037</v>
      </c>
      <c r="E69" s="156" t="s">
        <v>855</v>
      </c>
      <c r="F69" s="156" t="s">
        <v>1038</v>
      </c>
      <c r="G69" s="172">
        <v>266.8</v>
      </c>
      <c r="H69" s="172" t="s">
        <v>1039</v>
      </c>
      <c r="I69" s="172"/>
      <c r="J69" s="173" t="s">
        <v>1040</v>
      </c>
      <c r="K69" s="163">
        <v>0</v>
      </c>
      <c r="L69" s="156" t="s">
        <v>668</v>
      </c>
      <c r="M69" s="156" t="s">
        <v>669</v>
      </c>
      <c r="N69" s="162" t="s">
        <v>670</v>
      </c>
      <c r="O69" s="151"/>
    </row>
    <row r="70" spans="1:15" ht="60" customHeight="1" x14ac:dyDescent="0.35">
      <c r="A70" s="170">
        <v>44578</v>
      </c>
      <c r="B70" s="171" t="s">
        <v>226</v>
      </c>
      <c r="C70" s="171" t="s">
        <v>1041</v>
      </c>
      <c r="D70" s="171" t="s">
        <v>1042</v>
      </c>
      <c r="E70" s="156" t="s">
        <v>759</v>
      </c>
      <c r="F70" s="156" t="s">
        <v>1043</v>
      </c>
      <c r="G70" s="172">
        <v>93.76</v>
      </c>
      <c r="H70" s="172" t="s">
        <v>1044</v>
      </c>
      <c r="I70" s="172"/>
      <c r="J70" s="173" t="s">
        <v>1045</v>
      </c>
      <c r="K70" s="163">
        <v>0</v>
      </c>
      <c r="L70" s="156" t="s">
        <v>668</v>
      </c>
      <c r="M70" s="156" t="s">
        <v>669</v>
      </c>
      <c r="N70" s="162" t="s">
        <v>679</v>
      </c>
      <c r="O70" s="151"/>
    </row>
    <row r="71" spans="1:15" ht="60" customHeight="1" x14ac:dyDescent="0.35">
      <c r="A71" s="170">
        <v>44578</v>
      </c>
      <c r="B71" s="171" t="s">
        <v>222</v>
      </c>
      <c r="C71" s="171" t="s">
        <v>1046</v>
      </c>
      <c r="D71" s="171" t="s">
        <v>1047</v>
      </c>
      <c r="E71" s="156" t="s">
        <v>1048</v>
      </c>
      <c r="F71" s="156" t="s">
        <v>1049</v>
      </c>
      <c r="G71" s="172">
        <v>12.19</v>
      </c>
      <c r="H71" s="172" t="s">
        <v>1050</v>
      </c>
      <c r="I71" s="172"/>
      <c r="J71" s="173">
        <v>22000213</v>
      </c>
      <c r="K71" s="163">
        <v>0</v>
      </c>
      <c r="L71" s="156" t="s">
        <v>668</v>
      </c>
      <c r="M71" s="156" t="s">
        <v>669</v>
      </c>
      <c r="N71" s="162" t="s">
        <v>670</v>
      </c>
      <c r="O71" s="151"/>
    </row>
    <row r="72" spans="1:15" ht="60" customHeight="1" x14ac:dyDescent="0.35">
      <c r="A72" s="162">
        <v>44578</v>
      </c>
      <c r="B72" s="153" t="s">
        <v>1051</v>
      </c>
      <c r="C72" s="154" t="s">
        <v>1052</v>
      </c>
      <c r="D72" s="155" t="s">
        <v>1053</v>
      </c>
      <c r="E72" s="156" t="s">
        <v>1054</v>
      </c>
      <c r="F72" s="157" t="s">
        <v>1055</v>
      </c>
      <c r="G72" s="158">
        <v>3045.35</v>
      </c>
      <c r="H72" s="158" t="s">
        <v>1056</v>
      </c>
      <c r="I72" s="158"/>
      <c r="J72" s="159" t="s">
        <v>1057</v>
      </c>
      <c r="K72" s="163">
        <v>18</v>
      </c>
      <c r="L72" s="168" t="s">
        <v>702</v>
      </c>
      <c r="M72" s="168" t="s">
        <v>702</v>
      </c>
      <c r="N72" s="155" t="s">
        <v>679</v>
      </c>
      <c r="O72" s="151"/>
    </row>
    <row r="73" spans="1:15" ht="60" customHeight="1" x14ac:dyDescent="0.35">
      <c r="A73" s="162">
        <v>44578</v>
      </c>
      <c r="B73" s="153" t="s">
        <v>1058</v>
      </c>
      <c r="C73" s="154" t="s">
        <v>1059</v>
      </c>
      <c r="D73" s="155" t="s">
        <v>1060</v>
      </c>
      <c r="E73" s="156" t="s">
        <v>1061</v>
      </c>
      <c r="F73" s="157" t="s">
        <v>1062</v>
      </c>
      <c r="G73" s="158">
        <v>6600</v>
      </c>
      <c r="H73" s="158" t="s">
        <v>1063</v>
      </c>
      <c r="I73" s="158"/>
      <c r="J73" s="159" t="s">
        <v>1064</v>
      </c>
      <c r="K73" s="163">
        <v>18</v>
      </c>
      <c r="L73" s="168" t="s">
        <v>702</v>
      </c>
      <c r="M73" s="168"/>
      <c r="N73" s="155" t="s">
        <v>679</v>
      </c>
      <c r="O73" s="151"/>
    </row>
    <row r="74" spans="1:15" ht="60" customHeight="1" x14ac:dyDescent="0.35">
      <c r="A74" s="152">
        <v>44578</v>
      </c>
      <c r="B74" s="153" t="s">
        <v>1065</v>
      </c>
      <c r="C74" s="154" t="s">
        <v>1066</v>
      </c>
      <c r="D74" s="155" t="s">
        <v>1067</v>
      </c>
      <c r="E74" s="156" t="s">
        <v>1068</v>
      </c>
      <c r="F74" s="157" t="s">
        <v>1069</v>
      </c>
      <c r="G74" s="158">
        <v>169.48</v>
      </c>
      <c r="H74" s="166" t="s">
        <v>1070</v>
      </c>
      <c r="I74" s="166"/>
      <c r="J74" s="159" t="s">
        <v>1071</v>
      </c>
      <c r="K74" s="160">
        <v>9</v>
      </c>
      <c r="L74" s="156" t="s">
        <v>668</v>
      </c>
      <c r="M74" s="156" t="s">
        <v>669</v>
      </c>
      <c r="N74" s="161" t="s">
        <v>670</v>
      </c>
      <c r="O74" s="151"/>
    </row>
    <row r="75" spans="1:15" ht="60" customHeight="1" x14ac:dyDescent="0.35">
      <c r="A75" s="162">
        <v>44578</v>
      </c>
      <c r="B75" s="153" t="s">
        <v>1072</v>
      </c>
      <c r="C75" s="154" t="s">
        <v>1073</v>
      </c>
      <c r="D75" s="155" t="s">
        <v>1074</v>
      </c>
      <c r="E75" s="156" t="s">
        <v>1061</v>
      </c>
      <c r="F75" s="157" t="s">
        <v>1075</v>
      </c>
      <c r="G75" s="158">
        <v>18787.509999999998</v>
      </c>
      <c r="H75" s="166" t="s">
        <v>1076</v>
      </c>
      <c r="I75" s="166"/>
      <c r="J75" s="159" t="s">
        <v>1077</v>
      </c>
      <c r="K75" s="167" t="s">
        <v>701</v>
      </c>
      <c r="L75" s="168" t="s">
        <v>702</v>
      </c>
      <c r="M75" s="168"/>
      <c r="N75" s="155" t="s">
        <v>679</v>
      </c>
      <c r="O75" s="151"/>
    </row>
    <row r="76" spans="1:15" ht="60" customHeight="1" x14ac:dyDescent="0.35">
      <c r="A76" s="162">
        <v>44578</v>
      </c>
      <c r="B76" s="153" t="s">
        <v>1078</v>
      </c>
      <c r="C76" s="154" t="s">
        <v>1079</v>
      </c>
      <c r="D76" s="155" t="s">
        <v>1080</v>
      </c>
      <c r="E76" s="156" t="s">
        <v>468</v>
      </c>
      <c r="F76" s="157" t="s">
        <v>1081</v>
      </c>
      <c r="G76" s="158">
        <v>47300</v>
      </c>
      <c r="H76" s="166" t="s">
        <v>1082</v>
      </c>
      <c r="I76" s="166"/>
      <c r="J76" s="159" t="s">
        <v>1083</v>
      </c>
      <c r="K76" s="167" t="s">
        <v>701</v>
      </c>
      <c r="L76" s="168" t="s">
        <v>702</v>
      </c>
      <c r="M76" s="168"/>
      <c r="N76" s="155" t="s">
        <v>679</v>
      </c>
      <c r="O76" s="151"/>
    </row>
    <row r="77" spans="1:15" ht="60" customHeight="1" x14ac:dyDescent="0.35">
      <c r="A77" s="162">
        <v>44578</v>
      </c>
      <c r="B77" s="153" t="s">
        <v>1084</v>
      </c>
      <c r="C77" s="154" t="s">
        <v>1085</v>
      </c>
      <c r="D77" s="155" t="s">
        <v>1086</v>
      </c>
      <c r="E77" s="156" t="s">
        <v>1087</v>
      </c>
      <c r="F77" s="157" t="s">
        <v>1088</v>
      </c>
      <c r="G77" s="158">
        <v>44000</v>
      </c>
      <c r="H77" s="166" t="s">
        <v>1089</v>
      </c>
      <c r="I77" s="166"/>
      <c r="J77" s="159" t="s">
        <v>1090</v>
      </c>
      <c r="K77" s="167" t="s">
        <v>701</v>
      </c>
      <c r="L77" s="168" t="s">
        <v>702</v>
      </c>
      <c r="M77" s="168"/>
      <c r="N77" s="155" t="s">
        <v>679</v>
      </c>
      <c r="O77" s="151"/>
    </row>
    <row r="78" spans="1:15" ht="60" customHeight="1" x14ac:dyDescent="0.35">
      <c r="A78" s="162">
        <v>44578</v>
      </c>
      <c r="B78" s="153" t="s">
        <v>1091</v>
      </c>
      <c r="C78" s="154" t="s">
        <v>1092</v>
      </c>
      <c r="D78" s="155" t="s">
        <v>1093</v>
      </c>
      <c r="E78" s="156" t="s">
        <v>746</v>
      </c>
      <c r="F78" s="157" t="s">
        <v>1094</v>
      </c>
      <c r="G78" s="158">
        <v>72.709999999999994</v>
      </c>
      <c r="H78" s="166" t="s">
        <v>1095</v>
      </c>
      <c r="I78" s="166"/>
      <c r="J78" s="159" t="s">
        <v>1096</v>
      </c>
      <c r="K78" s="167" t="s">
        <v>701</v>
      </c>
      <c r="L78" s="168" t="s">
        <v>668</v>
      </c>
      <c r="M78" s="156" t="s">
        <v>669</v>
      </c>
      <c r="N78" s="155" t="s">
        <v>679</v>
      </c>
      <c r="O78" s="151"/>
    </row>
    <row r="79" spans="1:15" ht="60" customHeight="1" x14ac:dyDescent="0.35">
      <c r="A79" s="162">
        <v>44578</v>
      </c>
      <c r="B79" s="153" t="s">
        <v>1097</v>
      </c>
      <c r="C79" s="154" t="s">
        <v>1098</v>
      </c>
      <c r="D79" s="155" t="s">
        <v>1099</v>
      </c>
      <c r="E79" s="156" t="s">
        <v>1100</v>
      </c>
      <c r="F79" s="157" t="s">
        <v>1101</v>
      </c>
      <c r="G79" s="158">
        <v>8800</v>
      </c>
      <c r="H79" s="166" t="s">
        <v>1102</v>
      </c>
      <c r="I79" s="166"/>
      <c r="J79" s="159" t="s">
        <v>1103</v>
      </c>
      <c r="K79" s="167" t="s">
        <v>701</v>
      </c>
      <c r="L79" s="168" t="s">
        <v>702</v>
      </c>
      <c r="M79" s="168"/>
      <c r="N79" s="155" t="s">
        <v>679</v>
      </c>
      <c r="O79" s="151"/>
    </row>
    <row r="80" spans="1:15" ht="60" customHeight="1" x14ac:dyDescent="0.35">
      <c r="A80" s="162">
        <v>44578</v>
      </c>
      <c r="B80" s="153" t="s">
        <v>1104</v>
      </c>
      <c r="C80" s="154" t="s">
        <v>1105</v>
      </c>
      <c r="D80" s="155" t="s">
        <v>1106</v>
      </c>
      <c r="E80" s="156" t="s">
        <v>1107</v>
      </c>
      <c r="F80" s="157" t="s">
        <v>1108</v>
      </c>
      <c r="G80" s="158">
        <v>2200</v>
      </c>
      <c r="H80" s="166" t="s">
        <v>1109</v>
      </c>
      <c r="I80" s="166"/>
      <c r="J80" s="159" t="s">
        <v>1110</v>
      </c>
      <c r="K80" s="167" t="s">
        <v>701</v>
      </c>
      <c r="L80" s="168" t="s">
        <v>702</v>
      </c>
      <c r="M80" s="168"/>
      <c r="N80" s="155" t="s">
        <v>679</v>
      </c>
      <c r="O80" s="151"/>
    </row>
    <row r="81" spans="1:15" ht="60" customHeight="1" x14ac:dyDescent="0.35">
      <c r="A81" s="162">
        <v>44578</v>
      </c>
      <c r="B81" s="153" t="s">
        <v>1111</v>
      </c>
      <c r="C81" s="154" t="s">
        <v>1112</v>
      </c>
      <c r="D81" s="155" t="s">
        <v>1113</v>
      </c>
      <c r="E81" s="156" t="s">
        <v>1107</v>
      </c>
      <c r="F81" s="157" t="s">
        <v>1114</v>
      </c>
      <c r="G81" s="158">
        <v>63031.08</v>
      </c>
      <c r="H81" s="166" t="s">
        <v>1115</v>
      </c>
      <c r="I81" s="166"/>
      <c r="J81" s="159" t="s">
        <v>1116</v>
      </c>
      <c r="K81" s="167" t="s">
        <v>701</v>
      </c>
      <c r="L81" s="168" t="s">
        <v>702</v>
      </c>
      <c r="M81" s="168"/>
      <c r="N81" s="155" t="s">
        <v>679</v>
      </c>
      <c r="O81" s="151"/>
    </row>
    <row r="82" spans="1:15" ht="60" customHeight="1" x14ac:dyDescent="0.35">
      <c r="A82" s="162">
        <v>44578</v>
      </c>
      <c r="B82" s="153" t="s">
        <v>1117</v>
      </c>
      <c r="C82" s="154" t="s">
        <v>1118</v>
      </c>
      <c r="D82" s="155" t="s">
        <v>1119</v>
      </c>
      <c r="E82" s="156" t="s">
        <v>1120</v>
      </c>
      <c r="F82" s="157" t="s">
        <v>1121</v>
      </c>
      <c r="G82" s="158">
        <v>14957.44</v>
      </c>
      <c r="H82" s="166" t="s">
        <v>1122</v>
      </c>
      <c r="I82" s="166"/>
      <c r="J82" s="159" t="s">
        <v>1123</v>
      </c>
      <c r="K82" s="167" t="s">
        <v>701</v>
      </c>
      <c r="L82" s="168" t="s">
        <v>702</v>
      </c>
      <c r="M82" s="168"/>
      <c r="N82" s="155" t="s">
        <v>679</v>
      </c>
      <c r="O82" s="151"/>
    </row>
    <row r="83" spans="1:15" ht="60" customHeight="1" x14ac:dyDescent="0.35">
      <c r="A83" s="162">
        <v>44578</v>
      </c>
      <c r="B83" s="153" t="s">
        <v>1124</v>
      </c>
      <c r="C83" s="154" t="s">
        <v>1125</v>
      </c>
      <c r="D83" s="155" t="s">
        <v>1126</v>
      </c>
      <c r="E83" s="156" t="s">
        <v>1127</v>
      </c>
      <c r="F83" s="157" t="s">
        <v>1128</v>
      </c>
      <c r="G83" s="158">
        <v>35200</v>
      </c>
      <c r="H83" s="166" t="s">
        <v>1129</v>
      </c>
      <c r="I83" s="166"/>
      <c r="J83" s="159" t="s">
        <v>1130</v>
      </c>
      <c r="K83" s="167" t="s">
        <v>701</v>
      </c>
      <c r="L83" s="168" t="s">
        <v>702</v>
      </c>
      <c r="M83" s="168"/>
      <c r="N83" s="155" t="s">
        <v>679</v>
      </c>
      <c r="O83" s="151"/>
    </row>
    <row r="84" spans="1:15" ht="60" customHeight="1" x14ac:dyDescent="0.35">
      <c r="A84" s="162">
        <v>44578</v>
      </c>
      <c r="B84" s="153" t="s">
        <v>1131</v>
      </c>
      <c r="C84" s="154" t="s">
        <v>1132</v>
      </c>
      <c r="D84" s="155" t="s">
        <v>1133</v>
      </c>
      <c r="E84" s="156" t="s">
        <v>1107</v>
      </c>
      <c r="F84" s="157" t="s">
        <v>1134</v>
      </c>
      <c r="G84" s="158">
        <v>8900.56</v>
      </c>
      <c r="H84" s="166" t="s">
        <v>1135</v>
      </c>
      <c r="I84" s="166"/>
      <c r="J84" s="159" t="s">
        <v>1136</v>
      </c>
      <c r="K84" s="167" t="s">
        <v>701</v>
      </c>
      <c r="L84" s="168" t="s">
        <v>702</v>
      </c>
      <c r="M84" s="168"/>
      <c r="N84" s="155" t="s">
        <v>679</v>
      </c>
      <c r="O84" s="151"/>
    </row>
    <row r="85" spans="1:15" ht="60" customHeight="1" x14ac:dyDescent="0.35">
      <c r="A85" s="162">
        <v>44578</v>
      </c>
      <c r="B85" s="153" t="s">
        <v>1137</v>
      </c>
      <c r="C85" s="154" t="s">
        <v>1138</v>
      </c>
      <c r="D85" s="155" t="s">
        <v>1139</v>
      </c>
      <c r="E85" s="156" t="s">
        <v>1140</v>
      </c>
      <c r="F85" s="157" t="s">
        <v>1141</v>
      </c>
      <c r="G85" s="158">
        <v>114400</v>
      </c>
      <c r="H85" s="166" t="s">
        <v>1142</v>
      </c>
      <c r="I85" s="166"/>
      <c r="J85" s="159" t="s">
        <v>1143</v>
      </c>
      <c r="K85" s="167" t="s">
        <v>701</v>
      </c>
      <c r="L85" s="168" t="s">
        <v>702</v>
      </c>
      <c r="M85" s="168"/>
      <c r="N85" s="155" t="s">
        <v>679</v>
      </c>
      <c r="O85" s="151"/>
    </row>
    <row r="86" spans="1:15" ht="60" customHeight="1" x14ac:dyDescent="0.35">
      <c r="A86" s="162">
        <v>44578</v>
      </c>
      <c r="B86" s="153" t="s">
        <v>1144</v>
      </c>
      <c r="C86" s="154" t="s">
        <v>1145</v>
      </c>
      <c r="D86" s="155" t="s">
        <v>1146</v>
      </c>
      <c r="E86" s="156" t="s">
        <v>1100</v>
      </c>
      <c r="F86" s="157" t="s">
        <v>1147</v>
      </c>
      <c r="G86" s="158">
        <v>2200</v>
      </c>
      <c r="H86" s="166" t="s">
        <v>1148</v>
      </c>
      <c r="I86" s="166"/>
      <c r="J86" s="159" t="s">
        <v>1149</v>
      </c>
      <c r="K86" s="167" t="s">
        <v>701</v>
      </c>
      <c r="L86" s="168" t="s">
        <v>702</v>
      </c>
      <c r="M86" s="168"/>
      <c r="N86" s="155" t="s">
        <v>679</v>
      </c>
      <c r="O86" s="151"/>
    </row>
    <row r="87" spans="1:15" ht="60" customHeight="1" x14ac:dyDescent="0.35">
      <c r="A87" s="162">
        <v>44578</v>
      </c>
      <c r="B87" s="153" t="s">
        <v>1150</v>
      </c>
      <c r="C87" s="154" t="s">
        <v>1151</v>
      </c>
      <c r="D87" s="155" t="s">
        <v>1152</v>
      </c>
      <c r="E87" s="156" t="s">
        <v>1120</v>
      </c>
      <c r="F87" s="157" t="s">
        <v>1153</v>
      </c>
      <c r="G87" s="158">
        <v>79707.350000000006</v>
      </c>
      <c r="H87" s="166" t="s">
        <v>1154</v>
      </c>
      <c r="I87" s="166"/>
      <c r="J87" s="159" t="s">
        <v>1155</v>
      </c>
      <c r="K87" s="167" t="s">
        <v>701</v>
      </c>
      <c r="L87" s="168" t="s">
        <v>702</v>
      </c>
      <c r="M87" s="168"/>
      <c r="N87" s="155" t="s">
        <v>679</v>
      </c>
      <c r="O87" s="151"/>
    </row>
    <row r="88" spans="1:15" ht="60" customHeight="1" x14ac:dyDescent="0.35">
      <c r="A88" s="162">
        <v>44578</v>
      </c>
      <c r="B88" s="153" t="s">
        <v>1156</v>
      </c>
      <c r="C88" s="154" t="s">
        <v>1151</v>
      </c>
      <c r="D88" s="155" t="s">
        <v>1157</v>
      </c>
      <c r="E88" s="156" t="s">
        <v>1120</v>
      </c>
      <c r="F88" s="157" t="s">
        <v>1158</v>
      </c>
      <c r="G88" s="158">
        <v>138513.06</v>
      </c>
      <c r="H88" s="166" t="s">
        <v>1159</v>
      </c>
      <c r="I88" s="166"/>
      <c r="J88" s="159" t="s">
        <v>1160</v>
      </c>
      <c r="K88" s="167" t="s">
        <v>701</v>
      </c>
      <c r="L88" s="168" t="s">
        <v>702</v>
      </c>
      <c r="M88" s="168"/>
      <c r="N88" s="155" t="s">
        <v>679</v>
      </c>
      <c r="O88" s="151"/>
    </row>
    <row r="89" spans="1:15" ht="60" customHeight="1" x14ac:dyDescent="0.35">
      <c r="A89" s="162">
        <v>44578</v>
      </c>
      <c r="B89" s="153" t="s">
        <v>1161</v>
      </c>
      <c r="C89" s="154" t="s">
        <v>1162</v>
      </c>
      <c r="D89" s="155" t="s">
        <v>1163</v>
      </c>
      <c r="E89" s="156" t="s">
        <v>1140</v>
      </c>
      <c r="F89" s="157" t="s">
        <v>1164</v>
      </c>
      <c r="G89" s="158">
        <v>68200</v>
      </c>
      <c r="H89" s="166" t="s">
        <v>1165</v>
      </c>
      <c r="I89" s="166"/>
      <c r="J89" s="159" t="s">
        <v>1166</v>
      </c>
      <c r="K89" s="167" t="s">
        <v>701</v>
      </c>
      <c r="L89" s="168" t="s">
        <v>702</v>
      </c>
      <c r="M89" s="168"/>
      <c r="N89" s="155" t="s">
        <v>679</v>
      </c>
      <c r="O89" s="151"/>
    </row>
    <row r="90" spans="1:15" ht="60" customHeight="1" x14ac:dyDescent="0.35">
      <c r="A90" s="162">
        <v>44578</v>
      </c>
      <c r="B90" s="153" t="s">
        <v>1167</v>
      </c>
      <c r="C90" s="154" t="s">
        <v>1168</v>
      </c>
      <c r="D90" s="155" t="s">
        <v>1169</v>
      </c>
      <c r="E90" s="156" t="s">
        <v>1127</v>
      </c>
      <c r="F90" s="157" t="s">
        <v>1170</v>
      </c>
      <c r="G90" s="158">
        <v>48400</v>
      </c>
      <c r="H90" s="166" t="s">
        <v>1171</v>
      </c>
      <c r="I90" s="166"/>
      <c r="J90" s="159" t="s">
        <v>1172</v>
      </c>
      <c r="K90" s="167" t="s">
        <v>701</v>
      </c>
      <c r="L90" s="168" t="s">
        <v>702</v>
      </c>
      <c r="M90" s="168"/>
      <c r="N90" s="155" t="s">
        <v>679</v>
      </c>
      <c r="O90" s="151"/>
    </row>
    <row r="91" spans="1:15" ht="60" customHeight="1" x14ac:dyDescent="0.35">
      <c r="A91" s="162">
        <v>44578</v>
      </c>
      <c r="B91" s="153" t="s">
        <v>1173</v>
      </c>
      <c r="C91" s="154" t="s">
        <v>1174</v>
      </c>
      <c r="D91" s="155" t="s">
        <v>1175</v>
      </c>
      <c r="E91" s="156" t="s">
        <v>1120</v>
      </c>
      <c r="F91" s="157" t="s">
        <v>1176</v>
      </c>
      <c r="G91" s="158">
        <v>48883.93</v>
      </c>
      <c r="H91" s="166" t="s">
        <v>1177</v>
      </c>
      <c r="I91" s="166"/>
      <c r="J91" s="159" t="s">
        <v>1178</v>
      </c>
      <c r="K91" s="167" t="s">
        <v>701</v>
      </c>
      <c r="L91" s="168" t="s">
        <v>702</v>
      </c>
      <c r="M91" s="168"/>
      <c r="N91" s="155" t="s">
        <v>679</v>
      </c>
      <c r="O91" s="151"/>
    </row>
    <row r="92" spans="1:15" ht="60" customHeight="1" x14ac:dyDescent="0.35">
      <c r="A92" s="162">
        <v>44578</v>
      </c>
      <c r="B92" s="153" t="s">
        <v>1179</v>
      </c>
      <c r="C92" s="154" t="s">
        <v>1180</v>
      </c>
      <c r="D92" s="155" t="s">
        <v>1181</v>
      </c>
      <c r="E92" s="156" t="s">
        <v>1140</v>
      </c>
      <c r="F92" s="157" t="s">
        <v>1182</v>
      </c>
      <c r="G92" s="158">
        <v>68200</v>
      </c>
      <c r="H92" s="166" t="s">
        <v>1183</v>
      </c>
      <c r="I92" s="166"/>
      <c r="J92" s="159" t="s">
        <v>1184</v>
      </c>
      <c r="K92" s="167" t="s">
        <v>701</v>
      </c>
      <c r="L92" s="168" t="s">
        <v>702</v>
      </c>
      <c r="M92" s="168"/>
      <c r="N92" s="155" t="s">
        <v>679</v>
      </c>
      <c r="O92" s="151"/>
    </row>
    <row r="93" spans="1:15" ht="60" customHeight="1" x14ac:dyDescent="0.35">
      <c r="A93" s="162">
        <v>44578</v>
      </c>
      <c r="B93" s="153" t="s">
        <v>1185</v>
      </c>
      <c r="C93" s="154" t="s">
        <v>1186</v>
      </c>
      <c r="D93" s="155" t="s">
        <v>1187</v>
      </c>
      <c r="E93" s="156" t="s">
        <v>1120</v>
      </c>
      <c r="F93" s="157" t="s">
        <v>1188</v>
      </c>
      <c r="G93" s="158">
        <v>25858.71</v>
      </c>
      <c r="H93" s="166" t="s">
        <v>1189</v>
      </c>
      <c r="I93" s="166"/>
      <c r="J93" s="159" t="s">
        <v>1190</v>
      </c>
      <c r="K93" s="167" t="s">
        <v>701</v>
      </c>
      <c r="L93" s="168" t="s">
        <v>702</v>
      </c>
      <c r="M93" s="168"/>
      <c r="N93" s="155" t="s">
        <v>679</v>
      </c>
      <c r="O93" s="151"/>
    </row>
    <row r="94" spans="1:15" ht="60" customHeight="1" x14ac:dyDescent="0.35">
      <c r="A94" s="162">
        <v>44578</v>
      </c>
      <c r="B94" s="153" t="s">
        <v>1191</v>
      </c>
      <c r="C94" s="154" t="s">
        <v>1192</v>
      </c>
      <c r="D94" s="155" t="s">
        <v>1193</v>
      </c>
      <c r="E94" s="156" t="s">
        <v>1127</v>
      </c>
      <c r="F94" s="157" t="s">
        <v>1194</v>
      </c>
      <c r="G94" s="158">
        <v>24200</v>
      </c>
      <c r="H94" s="166" t="s">
        <v>1195</v>
      </c>
      <c r="I94" s="166"/>
      <c r="J94" s="159" t="s">
        <v>1196</v>
      </c>
      <c r="K94" s="167" t="s">
        <v>701</v>
      </c>
      <c r="L94" s="168" t="s">
        <v>702</v>
      </c>
      <c r="M94" s="168"/>
      <c r="N94" s="155" t="s">
        <v>679</v>
      </c>
      <c r="O94" s="151"/>
    </row>
    <row r="95" spans="1:15" ht="60" customHeight="1" x14ac:dyDescent="0.35">
      <c r="A95" s="162">
        <v>44578</v>
      </c>
      <c r="B95" s="153" t="s">
        <v>1197</v>
      </c>
      <c r="C95" s="154" t="s">
        <v>1198</v>
      </c>
      <c r="D95" s="155" t="s">
        <v>1199</v>
      </c>
      <c r="E95" s="156" t="s">
        <v>1120</v>
      </c>
      <c r="F95" s="157" t="s">
        <v>1200</v>
      </c>
      <c r="G95" s="158">
        <v>9966.5499999999993</v>
      </c>
      <c r="H95" s="166" t="s">
        <v>1201</v>
      </c>
      <c r="I95" s="166"/>
      <c r="J95" s="159" t="s">
        <v>1202</v>
      </c>
      <c r="K95" s="167" t="s">
        <v>701</v>
      </c>
      <c r="L95" s="168" t="s">
        <v>702</v>
      </c>
      <c r="M95" s="168"/>
      <c r="N95" s="155" t="s">
        <v>679</v>
      </c>
      <c r="O95" s="151"/>
    </row>
    <row r="96" spans="1:15" ht="60" customHeight="1" x14ac:dyDescent="0.35">
      <c r="A96" s="170">
        <v>44581</v>
      </c>
      <c r="B96" s="171" t="s">
        <v>1203</v>
      </c>
      <c r="C96" s="171" t="s">
        <v>976</v>
      </c>
      <c r="D96" s="171" t="s">
        <v>1204</v>
      </c>
      <c r="E96" s="156" t="s">
        <v>978</v>
      </c>
      <c r="F96" s="156" t="s">
        <v>1205</v>
      </c>
      <c r="G96" s="172">
        <v>108.8</v>
      </c>
      <c r="H96" s="172" t="s">
        <v>1206</v>
      </c>
      <c r="I96" s="172"/>
      <c r="J96" s="173" t="s">
        <v>1207</v>
      </c>
      <c r="K96" s="163">
        <v>0</v>
      </c>
      <c r="L96" s="156" t="s">
        <v>668</v>
      </c>
      <c r="M96" s="156" t="s">
        <v>669</v>
      </c>
      <c r="N96" s="162" t="s">
        <v>670</v>
      </c>
      <c r="O96" s="151"/>
    </row>
    <row r="97" spans="1:15" ht="60" customHeight="1" x14ac:dyDescent="0.35">
      <c r="A97" s="170">
        <v>44581</v>
      </c>
      <c r="B97" s="171" t="s">
        <v>1208</v>
      </c>
      <c r="C97" s="171" t="s">
        <v>1209</v>
      </c>
      <c r="D97" s="171" t="s">
        <v>1210</v>
      </c>
      <c r="E97" s="156" t="s">
        <v>1211</v>
      </c>
      <c r="F97" s="156" t="s">
        <v>1212</v>
      </c>
      <c r="G97" s="172">
        <v>16</v>
      </c>
      <c r="H97" s="172" t="s">
        <v>1213</v>
      </c>
      <c r="I97" s="172"/>
      <c r="J97" s="173" t="s">
        <v>1214</v>
      </c>
      <c r="K97" s="163">
        <v>0</v>
      </c>
      <c r="L97" s="156" t="s">
        <v>668</v>
      </c>
      <c r="M97" s="156" t="s">
        <v>669</v>
      </c>
      <c r="N97" s="162" t="s">
        <v>670</v>
      </c>
      <c r="O97" s="151"/>
    </row>
    <row r="98" spans="1:15" ht="60" customHeight="1" x14ac:dyDescent="0.35">
      <c r="A98" s="170">
        <v>44581</v>
      </c>
      <c r="B98" s="171" t="s">
        <v>1215</v>
      </c>
      <c r="C98" s="171" t="s">
        <v>1216</v>
      </c>
      <c r="D98" s="171" t="s">
        <v>1217</v>
      </c>
      <c r="E98" s="156" t="s">
        <v>1218</v>
      </c>
      <c r="F98" s="156" t="s">
        <v>1219</v>
      </c>
      <c r="G98" s="172">
        <v>93.75</v>
      </c>
      <c r="H98" s="172" t="s">
        <v>1220</v>
      </c>
      <c r="I98" s="172"/>
      <c r="J98" s="173" t="s">
        <v>1221</v>
      </c>
      <c r="K98" s="163">
        <v>0</v>
      </c>
      <c r="L98" s="156" t="s">
        <v>668</v>
      </c>
      <c r="M98" s="156" t="s">
        <v>669</v>
      </c>
      <c r="N98" s="162" t="s">
        <v>670</v>
      </c>
      <c r="O98" s="151"/>
    </row>
    <row r="99" spans="1:15" ht="60" customHeight="1" x14ac:dyDescent="0.35">
      <c r="A99" s="170">
        <v>44581</v>
      </c>
      <c r="B99" s="171" t="s">
        <v>1222</v>
      </c>
      <c r="C99" s="171" t="s">
        <v>1223</v>
      </c>
      <c r="D99" s="171" t="s">
        <v>1224</v>
      </c>
      <c r="E99" s="156" t="s">
        <v>1225</v>
      </c>
      <c r="F99" s="156" t="s">
        <v>1226</v>
      </c>
      <c r="G99" s="172">
        <v>597.54999999999995</v>
      </c>
      <c r="H99" s="172" t="s">
        <v>1227</v>
      </c>
      <c r="I99" s="172"/>
      <c r="J99" s="173" t="s">
        <v>1228</v>
      </c>
      <c r="K99" s="163">
        <v>0</v>
      </c>
      <c r="L99" s="156" t="s">
        <v>668</v>
      </c>
      <c r="M99" s="156" t="s">
        <v>669</v>
      </c>
      <c r="N99" s="162" t="s">
        <v>670</v>
      </c>
      <c r="O99" s="151"/>
    </row>
    <row r="100" spans="1:15" ht="60" customHeight="1" x14ac:dyDescent="0.35">
      <c r="A100" s="170">
        <v>44581</v>
      </c>
      <c r="B100" s="171" t="s">
        <v>1229</v>
      </c>
      <c r="C100" s="171" t="s">
        <v>1230</v>
      </c>
      <c r="D100" s="171" t="s">
        <v>1231</v>
      </c>
      <c r="E100" s="156" t="s">
        <v>1232</v>
      </c>
      <c r="F100" s="156" t="s">
        <v>1233</v>
      </c>
      <c r="G100" s="172">
        <v>221.4</v>
      </c>
      <c r="H100" s="172" t="s">
        <v>1234</v>
      </c>
      <c r="I100" s="172"/>
      <c r="J100" s="173" t="s">
        <v>1235</v>
      </c>
      <c r="K100" s="163">
        <v>0</v>
      </c>
      <c r="L100" s="156" t="s">
        <v>668</v>
      </c>
      <c r="M100" s="156" t="s">
        <v>669</v>
      </c>
      <c r="N100" s="162" t="s">
        <v>670</v>
      </c>
      <c r="O100" s="151"/>
    </row>
    <row r="101" spans="1:15" ht="60" customHeight="1" x14ac:dyDescent="0.35">
      <c r="A101" s="170">
        <v>44581</v>
      </c>
      <c r="B101" s="171" t="s">
        <v>1236</v>
      </c>
      <c r="C101" s="171" t="s">
        <v>1237</v>
      </c>
      <c r="D101" s="171" t="s">
        <v>1238</v>
      </c>
      <c r="E101" s="156" t="s">
        <v>759</v>
      </c>
      <c r="F101" s="156" t="s">
        <v>1239</v>
      </c>
      <c r="G101" s="172">
        <v>28.9</v>
      </c>
      <c r="H101" s="172" t="s">
        <v>1240</v>
      </c>
      <c r="I101" s="172"/>
      <c r="J101" s="173" t="s">
        <v>1241</v>
      </c>
      <c r="K101" s="163">
        <v>0</v>
      </c>
      <c r="L101" s="156" t="s">
        <v>668</v>
      </c>
      <c r="M101" s="156" t="s">
        <v>669</v>
      </c>
      <c r="N101" s="162" t="s">
        <v>679</v>
      </c>
      <c r="O101" s="151"/>
    </row>
    <row r="102" spans="1:15" ht="60" customHeight="1" x14ac:dyDescent="0.35">
      <c r="A102" s="162">
        <v>44581</v>
      </c>
      <c r="B102" s="153" t="s">
        <v>1242</v>
      </c>
      <c r="C102" s="154" t="s">
        <v>1243</v>
      </c>
      <c r="D102" s="155" t="s">
        <v>1244</v>
      </c>
      <c r="E102" s="156" t="s">
        <v>1054</v>
      </c>
      <c r="F102" s="157" t="s">
        <v>1245</v>
      </c>
      <c r="G102" s="158">
        <v>41.88</v>
      </c>
      <c r="H102" s="158" t="s">
        <v>1246</v>
      </c>
      <c r="I102" s="158"/>
      <c r="J102" s="159" t="s">
        <v>1247</v>
      </c>
      <c r="K102" s="163">
        <v>18</v>
      </c>
      <c r="L102" s="168" t="s">
        <v>668</v>
      </c>
      <c r="M102" s="156" t="s">
        <v>669</v>
      </c>
      <c r="N102" s="155" t="s">
        <v>679</v>
      </c>
      <c r="O102" s="151"/>
    </row>
    <row r="103" spans="1:15" ht="60" customHeight="1" x14ac:dyDescent="0.35">
      <c r="A103" s="152">
        <v>44581</v>
      </c>
      <c r="B103" s="153" t="s">
        <v>1248</v>
      </c>
      <c r="C103" s="154" t="s">
        <v>1249</v>
      </c>
      <c r="D103" s="155" t="s">
        <v>1250</v>
      </c>
      <c r="E103" s="156" t="s">
        <v>855</v>
      </c>
      <c r="F103" s="157" t="s">
        <v>1251</v>
      </c>
      <c r="G103" s="158">
        <v>60.5</v>
      </c>
      <c r="H103" s="166" t="s">
        <v>1252</v>
      </c>
      <c r="I103" s="166"/>
      <c r="J103" s="159" t="s">
        <v>1253</v>
      </c>
      <c r="K103" s="160">
        <v>9</v>
      </c>
      <c r="L103" s="156" t="s">
        <v>668</v>
      </c>
      <c r="M103" s="156" t="s">
        <v>669</v>
      </c>
      <c r="N103" s="161" t="s">
        <v>670</v>
      </c>
      <c r="O103" s="175"/>
    </row>
    <row r="104" spans="1:15" ht="60" customHeight="1" x14ac:dyDescent="0.35">
      <c r="A104" s="152">
        <v>44581</v>
      </c>
      <c r="B104" s="153" t="s">
        <v>1254</v>
      </c>
      <c r="C104" s="154" t="s">
        <v>1255</v>
      </c>
      <c r="D104" s="155" t="s">
        <v>1256</v>
      </c>
      <c r="E104" s="156" t="s">
        <v>855</v>
      </c>
      <c r="F104" s="157" t="s">
        <v>1257</v>
      </c>
      <c r="G104" s="158">
        <v>158</v>
      </c>
      <c r="H104" s="166" t="s">
        <v>1258</v>
      </c>
      <c r="I104" s="166"/>
      <c r="J104" s="159" t="s">
        <v>1259</v>
      </c>
      <c r="K104" s="160">
        <v>9</v>
      </c>
      <c r="L104" s="156" t="s">
        <v>668</v>
      </c>
      <c r="M104" s="156" t="s">
        <v>669</v>
      </c>
      <c r="N104" s="161" t="s">
        <v>670</v>
      </c>
      <c r="O104" s="175"/>
    </row>
    <row r="105" spans="1:15" ht="60" customHeight="1" x14ac:dyDescent="0.35">
      <c r="A105" s="152">
        <v>44581</v>
      </c>
      <c r="B105" s="153" t="s">
        <v>1260</v>
      </c>
      <c r="C105" s="154" t="s">
        <v>1261</v>
      </c>
      <c r="D105" s="155" t="s">
        <v>1262</v>
      </c>
      <c r="E105" s="156" t="s">
        <v>953</v>
      </c>
      <c r="F105" s="157" t="s">
        <v>1263</v>
      </c>
      <c r="G105" s="158">
        <v>177.9</v>
      </c>
      <c r="H105" s="166" t="s">
        <v>1264</v>
      </c>
      <c r="I105" s="166"/>
      <c r="J105" s="159" t="s">
        <v>1265</v>
      </c>
      <c r="K105" s="160">
        <v>9</v>
      </c>
      <c r="L105" s="156" t="s">
        <v>668</v>
      </c>
      <c r="M105" s="156" t="s">
        <v>669</v>
      </c>
      <c r="N105" s="161" t="s">
        <v>670</v>
      </c>
      <c r="O105" s="151"/>
    </row>
    <row r="106" spans="1:15" ht="60" customHeight="1" x14ac:dyDescent="0.35">
      <c r="A106" s="152">
        <v>44581</v>
      </c>
      <c r="B106" s="153" t="s">
        <v>1266</v>
      </c>
      <c r="C106" s="154" t="s">
        <v>1267</v>
      </c>
      <c r="D106" s="155" t="s">
        <v>1268</v>
      </c>
      <c r="E106" s="156" t="s">
        <v>1269</v>
      </c>
      <c r="F106" s="157" t="s">
        <v>1270</v>
      </c>
      <c r="G106" s="158">
        <v>81.819999999999993</v>
      </c>
      <c r="H106" s="166" t="s">
        <v>1271</v>
      </c>
      <c r="I106" s="166"/>
      <c r="J106" s="159" t="s">
        <v>1272</v>
      </c>
      <c r="K106" s="160">
        <v>9</v>
      </c>
      <c r="L106" s="156" t="s">
        <v>668</v>
      </c>
      <c r="M106" s="156" t="s">
        <v>669</v>
      </c>
      <c r="N106" s="161" t="s">
        <v>670</v>
      </c>
      <c r="O106" s="151"/>
    </row>
    <row r="107" spans="1:15" ht="60" customHeight="1" x14ac:dyDescent="0.35">
      <c r="A107" s="162">
        <v>44581</v>
      </c>
      <c r="B107" s="153" t="s">
        <v>1273</v>
      </c>
      <c r="C107" s="154" t="s">
        <v>1274</v>
      </c>
      <c r="D107" s="155" t="s">
        <v>1275</v>
      </c>
      <c r="E107" s="156" t="s">
        <v>1276</v>
      </c>
      <c r="F107" s="157" t="s">
        <v>1277</v>
      </c>
      <c r="G107" s="158">
        <v>497.28</v>
      </c>
      <c r="H107" s="166" t="s">
        <v>1278</v>
      </c>
      <c r="I107" s="166"/>
      <c r="J107" s="159" t="s">
        <v>1279</v>
      </c>
      <c r="K107" s="167" t="s">
        <v>701</v>
      </c>
      <c r="L107" s="168" t="s">
        <v>668</v>
      </c>
      <c r="M107" s="156" t="s">
        <v>669</v>
      </c>
      <c r="N107" s="155" t="s">
        <v>679</v>
      </c>
      <c r="O107" s="151"/>
    </row>
    <row r="108" spans="1:15" ht="60" customHeight="1" x14ac:dyDescent="0.35">
      <c r="A108" s="162">
        <v>44581</v>
      </c>
      <c r="B108" s="153" t="s">
        <v>1280</v>
      </c>
      <c r="C108" s="154" t="s">
        <v>1281</v>
      </c>
      <c r="D108" s="155" t="s">
        <v>1282</v>
      </c>
      <c r="E108" s="156" t="s">
        <v>1283</v>
      </c>
      <c r="F108" s="157" t="s">
        <v>1284</v>
      </c>
      <c r="G108" s="158">
        <v>800</v>
      </c>
      <c r="H108" s="166" t="s">
        <v>1285</v>
      </c>
      <c r="I108" s="166"/>
      <c r="J108" s="159" t="s">
        <v>1286</v>
      </c>
      <c r="K108" s="167" t="s">
        <v>701</v>
      </c>
      <c r="L108" s="168" t="s">
        <v>668</v>
      </c>
      <c r="M108" s="168" t="s">
        <v>669</v>
      </c>
      <c r="N108" s="155" t="s">
        <v>679</v>
      </c>
      <c r="O108" s="151"/>
    </row>
    <row r="109" spans="1:15" ht="60" customHeight="1" x14ac:dyDescent="0.35">
      <c r="A109" s="162">
        <v>44581</v>
      </c>
      <c r="B109" s="153" t="s">
        <v>1287</v>
      </c>
      <c r="C109" s="154" t="s">
        <v>1288</v>
      </c>
      <c r="D109" s="155" t="s">
        <v>1289</v>
      </c>
      <c r="E109" s="156" t="s">
        <v>1061</v>
      </c>
      <c r="F109" s="157" t="s">
        <v>1290</v>
      </c>
      <c r="G109" s="158">
        <v>8275.02</v>
      </c>
      <c r="H109" s="166" t="s">
        <v>1291</v>
      </c>
      <c r="I109" s="166"/>
      <c r="J109" s="159" t="s">
        <v>1292</v>
      </c>
      <c r="K109" s="167" t="s">
        <v>701</v>
      </c>
      <c r="L109" s="168" t="s">
        <v>702</v>
      </c>
      <c r="M109" s="168"/>
      <c r="N109" s="155" t="s">
        <v>679</v>
      </c>
      <c r="O109" s="151"/>
    </row>
    <row r="110" spans="1:15" ht="60" customHeight="1" x14ac:dyDescent="0.35">
      <c r="A110" s="162">
        <v>44581</v>
      </c>
      <c r="B110" s="153" t="s">
        <v>1084</v>
      </c>
      <c r="C110" s="154" t="s">
        <v>1293</v>
      </c>
      <c r="D110" s="155" t="s">
        <v>1294</v>
      </c>
      <c r="E110" s="156" t="s">
        <v>1295</v>
      </c>
      <c r="F110" s="157" t="s">
        <v>1296</v>
      </c>
      <c r="G110" s="158">
        <v>324</v>
      </c>
      <c r="H110" s="166" t="s">
        <v>1297</v>
      </c>
      <c r="I110" s="166"/>
      <c r="J110" s="159" t="s">
        <v>1298</v>
      </c>
      <c r="K110" s="167">
        <v>18</v>
      </c>
      <c r="L110" s="168" t="s">
        <v>668</v>
      </c>
      <c r="M110" s="156" t="s">
        <v>669</v>
      </c>
      <c r="N110" s="155" t="s">
        <v>670</v>
      </c>
      <c r="O110" s="151"/>
    </row>
    <row r="111" spans="1:15" ht="60" customHeight="1" x14ac:dyDescent="0.35">
      <c r="A111" s="162">
        <v>44581</v>
      </c>
      <c r="B111" s="153" t="s">
        <v>1299</v>
      </c>
      <c r="C111" s="154" t="s">
        <v>1300</v>
      </c>
      <c r="D111" s="155" t="s">
        <v>1301</v>
      </c>
      <c r="E111" s="156" t="s">
        <v>1302</v>
      </c>
      <c r="F111" s="157" t="s">
        <v>1303</v>
      </c>
      <c r="G111" s="158">
        <v>270</v>
      </c>
      <c r="H111" s="166" t="s">
        <v>1304</v>
      </c>
      <c r="I111" s="166"/>
      <c r="J111" s="159" t="s">
        <v>1305</v>
      </c>
      <c r="K111" s="167">
        <v>18</v>
      </c>
      <c r="L111" s="156" t="s">
        <v>668</v>
      </c>
      <c r="M111" s="156" t="s">
        <v>669</v>
      </c>
      <c r="N111" s="155" t="s">
        <v>670</v>
      </c>
      <c r="O111" s="151"/>
    </row>
    <row r="112" spans="1:15" ht="60" customHeight="1" x14ac:dyDescent="0.35">
      <c r="A112" s="162">
        <v>44581</v>
      </c>
      <c r="B112" s="153" t="s">
        <v>1306</v>
      </c>
      <c r="C112" s="154" t="s">
        <v>1300</v>
      </c>
      <c r="D112" s="155" t="s">
        <v>1307</v>
      </c>
      <c r="E112" s="156" t="s">
        <v>1302</v>
      </c>
      <c r="F112" s="157" t="s">
        <v>1308</v>
      </c>
      <c r="G112" s="158">
        <v>78.75</v>
      </c>
      <c r="H112" s="166" t="s">
        <v>1309</v>
      </c>
      <c r="I112" s="166"/>
      <c r="J112" s="159" t="s">
        <v>1310</v>
      </c>
      <c r="K112" s="167">
        <v>18</v>
      </c>
      <c r="L112" s="156" t="s">
        <v>668</v>
      </c>
      <c r="M112" s="156" t="s">
        <v>669</v>
      </c>
      <c r="N112" s="155" t="s">
        <v>670</v>
      </c>
      <c r="O112" s="151"/>
    </row>
    <row r="113" spans="1:15" ht="60" customHeight="1" x14ac:dyDescent="0.35">
      <c r="A113" s="162">
        <v>44581</v>
      </c>
      <c r="B113" s="153" t="s">
        <v>1091</v>
      </c>
      <c r="C113" s="154" t="s">
        <v>1311</v>
      </c>
      <c r="D113" s="155" t="s">
        <v>1312</v>
      </c>
      <c r="E113" s="156" t="s">
        <v>1313</v>
      </c>
      <c r="F113" s="157" t="s">
        <v>1314</v>
      </c>
      <c r="G113" s="158">
        <v>339.84</v>
      </c>
      <c r="H113" s="166" t="s">
        <v>1315</v>
      </c>
      <c r="I113" s="166"/>
      <c r="J113" s="159" t="s">
        <v>1316</v>
      </c>
      <c r="K113" s="167">
        <v>18</v>
      </c>
      <c r="L113" s="168" t="s">
        <v>668</v>
      </c>
      <c r="M113" s="156" t="s">
        <v>669</v>
      </c>
      <c r="N113" s="155" t="s">
        <v>670</v>
      </c>
      <c r="O113" s="151"/>
    </row>
    <row r="114" spans="1:15" ht="60" customHeight="1" x14ac:dyDescent="0.35">
      <c r="A114" s="162">
        <v>44581</v>
      </c>
      <c r="B114" s="153" t="s">
        <v>1317</v>
      </c>
      <c r="C114" s="154" t="s">
        <v>1318</v>
      </c>
      <c r="D114" s="155" t="s">
        <v>1319</v>
      </c>
      <c r="E114" s="156" t="s">
        <v>1320</v>
      </c>
      <c r="F114" s="157" t="s">
        <v>1321</v>
      </c>
      <c r="G114" s="158">
        <v>26.67</v>
      </c>
      <c r="H114" s="166" t="s">
        <v>1322</v>
      </c>
      <c r="I114" s="166"/>
      <c r="J114" s="159" t="s">
        <v>1323</v>
      </c>
      <c r="K114" s="167">
        <v>18</v>
      </c>
      <c r="L114" s="156" t="s">
        <v>668</v>
      </c>
      <c r="M114" s="156" t="s">
        <v>669</v>
      </c>
      <c r="N114" s="155" t="s">
        <v>670</v>
      </c>
      <c r="O114" s="151"/>
    </row>
    <row r="115" spans="1:15" ht="60" customHeight="1" x14ac:dyDescent="0.35">
      <c r="A115" s="162">
        <v>44581</v>
      </c>
      <c r="B115" s="153" t="s">
        <v>1324</v>
      </c>
      <c r="C115" s="154" t="s">
        <v>1318</v>
      </c>
      <c r="D115" s="155" t="s">
        <v>1325</v>
      </c>
      <c r="E115" s="156" t="s">
        <v>1320</v>
      </c>
      <c r="F115" s="157" t="s">
        <v>1326</v>
      </c>
      <c r="G115" s="158">
        <v>480</v>
      </c>
      <c r="H115" s="166" t="s">
        <v>1327</v>
      </c>
      <c r="I115" s="166"/>
      <c r="J115" s="159" t="s">
        <v>1328</v>
      </c>
      <c r="K115" s="167">
        <v>18</v>
      </c>
      <c r="L115" s="168" t="s">
        <v>668</v>
      </c>
      <c r="M115" s="156" t="s">
        <v>669</v>
      </c>
      <c r="N115" s="155" t="s">
        <v>670</v>
      </c>
      <c r="O115" s="151"/>
    </row>
    <row r="116" spans="1:15" ht="60" customHeight="1" x14ac:dyDescent="0.35">
      <c r="A116" s="162">
        <v>44581</v>
      </c>
      <c r="B116" s="153" t="s">
        <v>1104</v>
      </c>
      <c r="C116" s="154" t="s">
        <v>1329</v>
      </c>
      <c r="D116" s="155" t="s">
        <v>1330</v>
      </c>
      <c r="E116" s="156" t="s">
        <v>1331</v>
      </c>
      <c r="F116" s="157" t="s">
        <v>1332</v>
      </c>
      <c r="G116" s="158">
        <v>280</v>
      </c>
      <c r="H116" s="166" t="s">
        <v>1333</v>
      </c>
      <c r="I116" s="166"/>
      <c r="J116" s="159" t="s">
        <v>1334</v>
      </c>
      <c r="K116" s="167">
        <v>18</v>
      </c>
      <c r="L116" s="156" t="s">
        <v>668</v>
      </c>
      <c r="M116" s="156" t="s">
        <v>669</v>
      </c>
      <c r="N116" s="155" t="s">
        <v>670</v>
      </c>
      <c r="O116" s="151"/>
    </row>
    <row r="117" spans="1:15" ht="60" customHeight="1" x14ac:dyDescent="0.35">
      <c r="A117" s="162">
        <v>44581</v>
      </c>
      <c r="B117" s="153" t="s">
        <v>1111</v>
      </c>
      <c r="C117" s="154" t="s">
        <v>1335</v>
      </c>
      <c r="D117" s="155" t="s">
        <v>1336</v>
      </c>
      <c r="E117" s="156" t="s">
        <v>1337</v>
      </c>
      <c r="F117" s="157" t="s">
        <v>1338</v>
      </c>
      <c r="G117" s="158">
        <v>89.25</v>
      </c>
      <c r="H117" s="166" t="s">
        <v>1339</v>
      </c>
      <c r="I117" s="166"/>
      <c r="J117" s="159" t="s">
        <v>1340</v>
      </c>
      <c r="K117" s="167">
        <v>18</v>
      </c>
      <c r="L117" s="156" t="s">
        <v>668</v>
      </c>
      <c r="M117" s="156" t="s">
        <v>669</v>
      </c>
      <c r="N117" s="155" t="s">
        <v>670</v>
      </c>
      <c r="O117" s="151"/>
    </row>
    <row r="118" spans="1:15" ht="60" customHeight="1" x14ac:dyDescent="0.35">
      <c r="A118" s="162">
        <v>44581</v>
      </c>
      <c r="B118" s="153" t="s">
        <v>1341</v>
      </c>
      <c r="C118" s="154" t="s">
        <v>1342</v>
      </c>
      <c r="D118" s="155" t="s">
        <v>1343</v>
      </c>
      <c r="E118" s="156" t="s">
        <v>1344</v>
      </c>
      <c r="F118" s="157" t="s">
        <v>1345</v>
      </c>
      <c r="G118" s="158">
        <v>36151.879999999997</v>
      </c>
      <c r="H118" s="166" t="s">
        <v>1346</v>
      </c>
      <c r="I118" s="166"/>
      <c r="J118" s="159" t="s">
        <v>1347</v>
      </c>
      <c r="K118" s="167" t="s">
        <v>1348</v>
      </c>
      <c r="L118" s="156" t="s">
        <v>668</v>
      </c>
      <c r="M118" s="156" t="s">
        <v>678</v>
      </c>
      <c r="N118" s="155" t="s">
        <v>679</v>
      </c>
      <c r="O118" s="151"/>
    </row>
    <row r="119" spans="1:15" ht="60" customHeight="1" x14ac:dyDescent="0.35">
      <c r="A119" s="170">
        <v>44582</v>
      </c>
      <c r="B119" s="171" t="s">
        <v>1349</v>
      </c>
      <c r="C119" s="176">
        <v>4522</v>
      </c>
      <c r="D119" s="171">
        <v>21000638</v>
      </c>
      <c r="E119" s="156" t="s">
        <v>1350</v>
      </c>
      <c r="F119" s="156" t="s">
        <v>1351</v>
      </c>
      <c r="G119" s="172">
        <v>115.2</v>
      </c>
      <c r="H119" s="177">
        <v>186</v>
      </c>
      <c r="I119" s="177"/>
      <c r="J119" s="173">
        <v>22000148</v>
      </c>
      <c r="K119" s="163">
        <v>9</v>
      </c>
      <c r="L119" s="156" t="s">
        <v>668</v>
      </c>
      <c r="M119" s="156" t="s">
        <v>669</v>
      </c>
      <c r="N119" s="162" t="s">
        <v>670</v>
      </c>
      <c r="O119" s="151"/>
    </row>
    <row r="120" spans="1:15" ht="60" customHeight="1" x14ac:dyDescent="0.35">
      <c r="A120" s="170">
        <v>44582</v>
      </c>
      <c r="B120" s="171" t="s">
        <v>385</v>
      </c>
      <c r="C120" s="171" t="s">
        <v>1352</v>
      </c>
      <c r="D120" s="171" t="s">
        <v>1353</v>
      </c>
      <c r="E120" s="156" t="s">
        <v>1354</v>
      </c>
      <c r="F120" s="156" t="s">
        <v>1355</v>
      </c>
      <c r="G120" s="172">
        <v>25</v>
      </c>
      <c r="H120" s="172" t="s">
        <v>1356</v>
      </c>
      <c r="I120" s="172"/>
      <c r="J120" s="173" t="s">
        <v>1357</v>
      </c>
      <c r="K120" s="163">
        <v>0</v>
      </c>
      <c r="L120" s="156" t="s">
        <v>668</v>
      </c>
      <c r="M120" s="156" t="s">
        <v>669</v>
      </c>
      <c r="N120" s="162" t="s">
        <v>670</v>
      </c>
      <c r="O120" s="151"/>
    </row>
    <row r="121" spans="1:15" ht="60" customHeight="1" x14ac:dyDescent="0.35">
      <c r="A121" s="170">
        <v>44582</v>
      </c>
      <c r="B121" s="171">
        <v>219</v>
      </c>
      <c r="C121" s="171" t="s">
        <v>1031</v>
      </c>
      <c r="D121" s="171" t="s">
        <v>1358</v>
      </c>
      <c r="E121" s="156" t="s">
        <v>739</v>
      </c>
      <c r="F121" s="156" t="s">
        <v>1359</v>
      </c>
      <c r="G121" s="172">
        <v>25</v>
      </c>
      <c r="H121" s="172" t="s">
        <v>1360</v>
      </c>
      <c r="I121" s="172"/>
      <c r="J121" s="173" t="s">
        <v>1361</v>
      </c>
      <c r="K121" s="163">
        <v>0</v>
      </c>
      <c r="L121" s="156" t="s">
        <v>668</v>
      </c>
      <c r="M121" s="156" t="s">
        <v>669</v>
      </c>
      <c r="N121" s="162" t="s">
        <v>670</v>
      </c>
      <c r="O121" s="151"/>
    </row>
    <row r="122" spans="1:15" ht="60" customHeight="1" x14ac:dyDescent="0.35">
      <c r="A122" s="162">
        <v>44582</v>
      </c>
      <c r="B122" s="153" t="s">
        <v>1362</v>
      </c>
      <c r="C122" s="154" t="s">
        <v>1363</v>
      </c>
      <c r="D122" s="155" t="s">
        <v>1364</v>
      </c>
      <c r="E122" s="156" t="s">
        <v>1365</v>
      </c>
      <c r="F122" s="157" t="s">
        <v>1366</v>
      </c>
      <c r="G122" s="158">
        <v>333.22</v>
      </c>
      <c r="H122" s="158" t="s">
        <v>1367</v>
      </c>
      <c r="I122" s="158"/>
      <c r="J122" s="159" t="s">
        <v>1368</v>
      </c>
      <c r="K122" s="163">
        <v>18</v>
      </c>
      <c r="L122" s="156" t="s">
        <v>668</v>
      </c>
      <c r="M122" s="156" t="s">
        <v>678</v>
      </c>
      <c r="N122" s="155" t="s">
        <v>679</v>
      </c>
      <c r="O122" s="151"/>
    </row>
    <row r="123" spans="1:15" ht="60" customHeight="1" x14ac:dyDescent="0.35">
      <c r="A123" s="162">
        <v>44582</v>
      </c>
      <c r="B123" s="153" t="s">
        <v>1369</v>
      </c>
      <c r="C123" s="154" t="s">
        <v>1370</v>
      </c>
      <c r="D123" s="155" t="s">
        <v>1371</v>
      </c>
      <c r="E123" s="156" t="s">
        <v>1372</v>
      </c>
      <c r="F123" s="157" t="s">
        <v>1373</v>
      </c>
      <c r="G123" s="158">
        <v>107.97</v>
      </c>
      <c r="H123" s="158" t="s">
        <v>1374</v>
      </c>
      <c r="I123" s="158"/>
      <c r="J123" s="159" t="s">
        <v>1375</v>
      </c>
      <c r="K123" s="163">
        <v>18</v>
      </c>
      <c r="L123" s="156" t="s">
        <v>668</v>
      </c>
      <c r="M123" s="156" t="s">
        <v>669</v>
      </c>
      <c r="N123" s="155" t="s">
        <v>670</v>
      </c>
      <c r="O123" s="151"/>
    </row>
    <row r="124" spans="1:15" ht="60" customHeight="1" x14ac:dyDescent="0.35">
      <c r="A124" s="162">
        <v>44582</v>
      </c>
      <c r="B124" s="153" t="s">
        <v>1376</v>
      </c>
      <c r="C124" s="154" t="s">
        <v>1377</v>
      </c>
      <c r="D124" s="155" t="s">
        <v>1378</v>
      </c>
      <c r="E124" s="156" t="s">
        <v>1379</v>
      </c>
      <c r="F124" s="157" t="s">
        <v>1380</v>
      </c>
      <c r="G124" s="158">
        <v>11934.68</v>
      </c>
      <c r="H124" s="158" t="s">
        <v>1381</v>
      </c>
      <c r="I124" s="158"/>
      <c r="J124" s="159" t="s">
        <v>1382</v>
      </c>
      <c r="K124" s="163">
        <v>18</v>
      </c>
      <c r="L124" s="168" t="s">
        <v>702</v>
      </c>
      <c r="M124" s="168"/>
      <c r="N124" s="155" t="s">
        <v>679</v>
      </c>
      <c r="O124" s="151"/>
    </row>
    <row r="125" spans="1:15" ht="60" customHeight="1" x14ac:dyDescent="0.35">
      <c r="A125" s="162">
        <v>44582</v>
      </c>
      <c r="B125" s="153" t="s">
        <v>1383</v>
      </c>
      <c r="C125" s="154" t="s">
        <v>1384</v>
      </c>
      <c r="D125" s="155" t="s">
        <v>1385</v>
      </c>
      <c r="E125" s="156" t="s">
        <v>674</v>
      </c>
      <c r="F125" s="157" t="s">
        <v>1386</v>
      </c>
      <c r="G125" s="158">
        <v>942.8</v>
      </c>
      <c r="H125" s="158" t="s">
        <v>1387</v>
      </c>
      <c r="I125" s="158"/>
      <c r="J125" s="159" t="s">
        <v>1388</v>
      </c>
      <c r="K125" s="163">
        <v>18</v>
      </c>
      <c r="L125" s="168" t="s">
        <v>702</v>
      </c>
      <c r="M125" s="168"/>
      <c r="N125" s="155" t="s">
        <v>679</v>
      </c>
      <c r="O125" s="151"/>
    </row>
    <row r="126" spans="1:15" ht="60" customHeight="1" x14ac:dyDescent="0.35">
      <c r="A126" s="162">
        <v>44582</v>
      </c>
      <c r="B126" s="153" t="s">
        <v>1389</v>
      </c>
      <c r="C126" s="154" t="s">
        <v>1390</v>
      </c>
      <c r="D126" s="155" t="s">
        <v>1391</v>
      </c>
      <c r="E126" s="156" t="s">
        <v>1392</v>
      </c>
      <c r="F126" s="157" t="s">
        <v>1393</v>
      </c>
      <c r="G126" s="158">
        <v>35.630000000000003</v>
      </c>
      <c r="H126" s="158" t="s">
        <v>1394</v>
      </c>
      <c r="I126" s="158"/>
      <c r="J126" s="159" t="s">
        <v>1395</v>
      </c>
      <c r="K126" s="163">
        <v>18</v>
      </c>
      <c r="L126" s="168" t="s">
        <v>668</v>
      </c>
      <c r="M126" s="156" t="s">
        <v>669</v>
      </c>
      <c r="N126" s="155" t="s">
        <v>679</v>
      </c>
      <c r="O126" s="151"/>
    </row>
    <row r="127" spans="1:15" ht="60" customHeight="1" x14ac:dyDescent="0.35">
      <c r="A127" s="162">
        <v>44582</v>
      </c>
      <c r="B127" s="153" t="s">
        <v>1396</v>
      </c>
      <c r="C127" s="154" t="s">
        <v>1390</v>
      </c>
      <c r="D127" s="155" t="s">
        <v>1397</v>
      </c>
      <c r="E127" s="156" t="s">
        <v>1392</v>
      </c>
      <c r="F127" s="156" t="s">
        <v>1398</v>
      </c>
      <c r="G127" s="158">
        <v>106.88</v>
      </c>
      <c r="H127" s="158" t="s">
        <v>1399</v>
      </c>
      <c r="I127" s="158"/>
      <c r="J127" s="159" t="s">
        <v>1400</v>
      </c>
      <c r="K127" s="163">
        <v>18</v>
      </c>
      <c r="L127" s="168" t="s">
        <v>668</v>
      </c>
      <c r="M127" s="156" t="s">
        <v>669</v>
      </c>
      <c r="N127" s="155" t="s">
        <v>679</v>
      </c>
      <c r="O127" s="151"/>
    </row>
    <row r="128" spans="1:15" ht="60" customHeight="1" x14ac:dyDescent="0.35">
      <c r="A128" s="162">
        <v>44582</v>
      </c>
      <c r="B128" s="153" t="s">
        <v>1401</v>
      </c>
      <c r="C128" s="154" t="s">
        <v>1402</v>
      </c>
      <c r="D128" s="155" t="s">
        <v>1403</v>
      </c>
      <c r="E128" s="156" t="s">
        <v>1404</v>
      </c>
      <c r="F128" s="157" t="s">
        <v>1405</v>
      </c>
      <c r="G128" s="158">
        <v>120</v>
      </c>
      <c r="H128" s="158" t="s">
        <v>1406</v>
      </c>
      <c r="I128" s="158"/>
      <c r="J128" s="159" t="s">
        <v>1407</v>
      </c>
      <c r="K128" s="163">
        <v>18</v>
      </c>
      <c r="L128" s="168" t="s">
        <v>668</v>
      </c>
      <c r="M128" s="156" t="s">
        <v>669</v>
      </c>
      <c r="N128" s="155" t="s">
        <v>679</v>
      </c>
      <c r="O128" s="151"/>
    </row>
    <row r="129" spans="1:15" ht="60" customHeight="1" x14ac:dyDescent="0.35">
      <c r="A129" s="162">
        <v>44582</v>
      </c>
      <c r="B129" s="153" t="s">
        <v>1408</v>
      </c>
      <c r="C129" s="154" t="s">
        <v>1409</v>
      </c>
      <c r="D129" s="155" t="s">
        <v>1410</v>
      </c>
      <c r="E129" s="156" t="s">
        <v>1411</v>
      </c>
      <c r="F129" s="157" t="s">
        <v>1412</v>
      </c>
      <c r="G129" s="158">
        <v>413.35</v>
      </c>
      <c r="H129" s="158" t="s">
        <v>825</v>
      </c>
      <c r="I129" s="158"/>
      <c r="J129" s="159" t="s">
        <v>1413</v>
      </c>
      <c r="K129" s="163">
        <v>18</v>
      </c>
      <c r="L129" s="168" t="s">
        <v>668</v>
      </c>
      <c r="M129" s="156" t="s">
        <v>669</v>
      </c>
      <c r="N129" s="155" t="s">
        <v>670</v>
      </c>
      <c r="O129" s="151"/>
    </row>
    <row r="130" spans="1:15" ht="60" customHeight="1" x14ac:dyDescent="0.35">
      <c r="A130" s="162">
        <v>44582</v>
      </c>
      <c r="B130" s="153" t="s">
        <v>1414</v>
      </c>
      <c r="C130" s="154" t="s">
        <v>1415</v>
      </c>
      <c r="D130" s="155" t="s">
        <v>1416</v>
      </c>
      <c r="E130" s="156" t="s">
        <v>1417</v>
      </c>
      <c r="F130" s="157" t="s">
        <v>1418</v>
      </c>
      <c r="G130" s="158">
        <v>29.17</v>
      </c>
      <c r="H130" s="158" t="s">
        <v>1419</v>
      </c>
      <c r="I130" s="158"/>
      <c r="J130" s="159" t="s">
        <v>1420</v>
      </c>
      <c r="K130" s="163">
        <v>18</v>
      </c>
      <c r="L130" s="156" t="s">
        <v>668</v>
      </c>
      <c r="M130" s="156" t="s">
        <v>669</v>
      </c>
      <c r="N130" s="155" t="s">
        <v>670</v>
      </c>
      <c r="O130" s="151"/>
    </row>
    <row r="131" spans="1:15" ht="60" customHeight="1" x14ac:dyDescent="0.35">
      <c r="A131" s="162">
        <v>44582</v>
      </c>
      <c r="B131" s="153" t="s">
        <v>1421</v>
      </c>
      <c r="C131" s="154" t="s">
        <v>1422</v>
      </c>
      <c r="D131" s="155" t="s">
        <v>1423</v>
      </c>
      <c r="E131" s="156" t="s">
        <v>1424</v>
      </c>
      <c r="F131" s="156" t="s">
        <v>1425</v>
      </c>
      <c r="G131" s="158">
        <v>70</v>
      </c>
      <c r="H131" s="158" t="s">
        <v>1426</v>
      </c>
      <c r="I131" s="158"/>
      <c r="J131" s="159" t="s">
        <v>1427</v>
      </c>
      <c r="K131" s="163">
        <v>18</v>
      </c>
      <c r="L131" s="156" t="s">
        <v>668</v>
      </c>
      <c r="M131" s="156" t="s">
        <v>669</v>
      </c>
      <c r="N131" s="155" t="s">
        <v>670</v>
      </c>
      <c r="O131" s="151"/>
    </row>
    <row r="132" spans="1:15" ht="60" customHeight="1" x14ac:dyDescent="0.35">
      <c r="A132" s="162">
        <v>44582</v>
      </c>
      <c r="B132" s="153" t="s">
        <v>1428</v>
      </c>
      <c r="C132" s="154" t="s">
        <v>1429</v>
      </c>
      <c r="D132" s="155" t="s">
        <v>1430</v>
      </c>
      <c r="E132" s="156" t="s">
        <v>1431</v>
      </c>
      <c r="F132" s="156" t="s">
        <v>1432</v>
      </c>
      <c r="G132" s="158">
        <v>14.4</v>
      </c>
      <c r="H132" s="158" t="s">
        <v>1433</v>
      </c>
      <c r="I132" s="158"/>
      <c r="J132" s="159" t="s">
        <v>1434</v>
      </c>
      <c r="K132" s="163">
        <v>18</v>
      </c>
      <c r="L132" s="168" t="s">
        <v>668</v>
      </c>
      <c r="M132" s="156" t="s">
        <v>669</v>
      </c>
      <c r="N132" s="155" t="s">
        <v>679</v>
      </c>
      <c r="O132" s="151"/>
    </row>
    <row r="133" spans="1:15" ht="60" customHeight="1" x14ac:dyDescent="0.35">
      <c r="A133" s="152">
        <v>44582</v>
      </c>
      <c r="B133" s="153" t="s">
        <v>1435</v>
      </c>
      <c r="C133" s="154" t="s">
        <v>1436</v>
      </c>
      <c r="D133" s="155" t="s">
        <v>1437</v>
      </c>
      <c r="E133" s="156" t="s">
        <v>1438</v>
      </c>
      <c r="F133" s="157" t="s">
        <v>1439</v>
      </c>
      <c r="G133" s="158">
        <v>48.53</v>
      </c>
      <c r="H133" s="166" t="s">
        <v>1440</v>
      </c>
      <c r="I133" s="166"/>
      <c r="J133" s="159" t="s">
        <v>1441</v>
      </c>
      <c r="K133" s="160">
        <v>9</v>
      </c>
      <c r="L133" s="156" t="s">
        <v>668</v>
      </c>
      <c r="M133" s="156" t="s">
        <v>669</v>
      </c>
      <c r="N133" s="161" t="s">
        <v>670</v>
      </c>
      <c r="O133" s="151"/>
    </row>
    <row r="134" spans="1:15" ht="60" customHeight="1" x14ac:dyDescent="0.35">
      <c r="A134" s="152">
        <v>44582</v>
      </c>
      <c r="B134" s="153" t="s">
        <v>1442</v>
      </c>
      <c r="C134" s="154" t="s">
        <v>1436</v>
      </c>
      <c r="D134" s="155" t="s">
        <v>1443</v>
      </c>
      <c r="E134" s="156" t="s">
        <v>1438</v>
      </c>
      <c r="F134" s="157" t="s">
        <v>1444</v>
      </c>
      <c r="G134" s="158">
        <v>41.6</v>
      </c>
      <c r="H134" s="166" t="s">
        <v>1445</v>
      </c>
      <c r="I134" s="166"/>
      <c r="J134" s="159" t="s">
        <v>1446</v>
      </c>
      <c r="K134" s="160">
        <v>9</v>
      </c>
      <c r="L134" s="156" t="s">
        <v>668</v>
      </c>
      <c r="M134" s="156" t="s">
        <v>669</v>
      </c>
      <c r="N134" s="161" t="s">
        <v>670</v>
      </c>
      <c r="O134" s="151"/>
    </row>
    <row r="135" spans="1:15" ht="60" customHeight="1" x14ac:dyDescent="0.35">
      <c r="A135" s="152">
        <v>44582</v>
      </c>
      <c r="B135" s="153" t="s">
        <v>1447</v>
      </c>
      <c r="C135" s="154" t="s">
        <v>1448</v>
      </c>
      <c r="D135" s="155" t="s">
        <v>1449</v>
      </c>
      <c r="E135" s="156" t="s">
        <v>732</v>
      </c>
      <c r="F135" s="157" t="s">
        <v>1450</v>
      </c>
      <c r="G135" s="158">
        <v>210</v>
      </c>
      <c r="H135" s="166" t="s">
        <v>1451</v>
      </c>
      <c r="I135" s="166"/>
      <c r="J135" s="159" t="s">
        <v>1452</v>
      </c>
      <c r="K135" s="160">
        <v>9</v>
      </c>
      <c r="L135" s="156" t="s">
        <v>668</v>
      </c>
      <c r="M135" s="156" t="s">
        <v>669</v>
      </c>
      <c r="N135" s="161" t="s">
        <v>670</v>
      </c>
      <c r="O135" s="151"/>
    </row>
    <row r="136" spans="1:15" ht="60" customHeight="1" x14ac:dyDescent="0.35">
      <c r="A136" s="152">
        <v>44582</v>
      </c>
      <c r="B136" s="153" t="s">
        <v>1453</v>
      </c>
      <c r="C136" s="154" t="s">
        <v>1454</v>
      </c>
      <c r="D136" s="155" t="s">
        <v>1455</v>
      </c>
      <c r="E136" s="156" t="s">
        <v>1456</v>
      </c>
      <c r="F136" s="157" t="s">
        <v>1457</v>
      </c>
      <c r="G136" s="158">
        <v>30</v>
      </c>
      <c r="H136" s="166" t="s">
        <v>1458</v>
      </c>
      <c r="I136" s="166"/>
      <c r="J136" s="159" t="s">
        <v>1459</v>
      </c>
      <c r="K136" s="160">
        <v>9</v>
      </c>
      <c r="L136" s="156" t="s">
        <v>668</v>
      </c>
      <c r="M136" s="156" t="s">
        <v>669</v>
      </c>
      <c r="N136" s="161" t="s">
        <v>670</v>
      </c>
      <c r="O136" s="151"/>
    </row>
    <row r="137" spans="1:15" ht="60" customHeight="1" x14ac:dyDescent="0.35">
      <c r="A137" s="152">
        <v>44582</v>
      </c>
      <c r="B137" s="153" t="s">
        <v>1460</v>
      </c>
      <c r="C137" s="154" t="s">
        <v>716</v>
      </c>
      <c r="D137" s="155" t="s">
        <v>1461</v>
      </c>
      <c r="E137" s="156" t="s">
        <v>718</v>
      </c>
      <c r="F137" s="157" t="s">
        <v>719</v>
      </c>
      <c r="G137" s="158">
        <v>137.5</v>
      </c>
      <c r="H137" s="166" t="s">
        <v>1462</v>
      </c>
      <c r="I137" s="166"/>
      <c r="J137" s="159" t="s">
        <v>1463</v>
      </c>
      <c r="K137" s="160">
        <v>9</v>
      </c>
      <c r="L137" s="156" t="s">
        <v>668</v>
      </c>
      <c r="M137" s="156" t="s">
        <v>669</v>
      </c>
      <c r="N137" s="161" t="s">
        <v>670</v>
      </c>
      <c r="O137" s="151"/>
    </row>
    <row r="138" spans="1:15" ht="60" customHeight="1" x14ac:dyDescent="0.35">
      <c r="A138" s="162">
        <v>44582</v>
      </c>
      <c r="B138" s="153" t="s">
        <v>1464</v>
      </c>
      <c r="C138" s="154" t="s">
        <v>1465</v>
      </c>
      <c r="D138" s="155" t="s">
        <v>1466</v>
      </c>
      <c r="E138" s="156" t="s">
        <v>697</v>
      </c>
      <c r="F138" s="157" t="s">
        <v>1467</v>
      </c>
      <c r="G138" s="158">
        <v>4400</v>
      </c>
      <c r="H138" s="166" t="s">
        <v>1468</v>
      </c>
      <c r="I138" s="166"/>
      <c r="J138" s="159" t="s">
        <v>1469</v>
      </c>
      <c r="K138" s="167" t="s">
        <v>701</v>
      </c>
      <c r="L138" s="168" t="s">
        <v>702</v>
      </c>
      <c r="M138" s="168"/>
      <c r="N138" s="155" t="s">
        <v>679</v>
      </c>
      <c r="O138" s="151"/>
    </row>
    <row r="139" spans="1:15" ht="60" customHeight="1" x14ac:dyDescent="0.35">
      <c r="A139" s="162">
        <v>44582</v>
      </c>
      <c r="B139" s="153" t="s">
        <v>1470</v>
      </c>
      <c r="C139" s="154" t="s">
        <v>1471</v>
      </c>
      <c r="D139" s="155" t="s">
        <v>1472</v>
      </c>
      <c r="E139" s="156" t="s">
        <v>1061</v>
      </c>
      <c r="F139" s="157" t="s">
        <v>1473</v>
      </c>
      <c r="G139" s="158">
        <v>17167</v>
      </c>
      <c r="H139" s="166" t="s">
        <v>1474</v>
      </c>
      <c r="I139" s="166"/>
      <c r="J139" s="159" t="s">
        <v>1475</v>
      </c>
      <c r="K139" s="167" t="s">
        <v>701</v>
      </c>
      <c r="L139" s="168" t="s">
        <v>702</v>
      </c>
      <c r="M139" s="168"/>
      <c r="N139" s="155" t="s">
        <v>679</v>
      </c>
      <c r="O139" s="151"/>
    </row>
    <row r="140" spans="1:15" ht="60" customHeight="1" x14ac:dyDescent="0.35">
      <c r="A140" s="162">
        <v>44582</v>
      </c>
      <c r="B140" s="153" t="s">
        <v>1476</v>
      </c>
      <c r="C140" s="154" t="s">
        <v>1477</v>
      </c>
      <c r="D140" s="155" t="s">
        <v>1478</v>
      </c>
      <c r="E140" s="156" t="s">
        <v>1127</v>
      </c>
      <c r="F140" s="157" t="s">
        <v>1479</v>
      </c>
      <c r="G140" s="158">
        <v>26400</v>
      </c>
      <c r="H140" s="166" t="s">
        <v>1480</v>
      </c>
      <c r="I140" s="166"/>
      <c r="J140" s="159" t="s">
        <v>1481</v>
      </c>
      <c r="K140" s="167" t="s">
        <v>701</v>
      </c>
      <c r="L140" s="168" t="s">
        <v>702</v>
      </c>
      <c r="M140" s="168"/>
      <c r="N140" s="155" t="s">
        <v>679</v>
      </c>
      <c r="O140" s="151"/>
    </row>
    <row r="141" spans="1:15" ht="60" customHeight="1" x14ac:dyDescent="0.35">
      <c r="A141" s="162">
        <v>44582</v>
      </c>
      <c r="B141" s="153" t="s">
        <v>1482</v>
      </c>
      <c r="C141" s="154" t="s">
        <v>1483</v>
      </c>
      <c r="D141" s="155" t="s">
        <v>1484</v>
      </c>
      <c r="E141" s="156" t="s">
        <v>1127</v>
      </c>
      <c r="F141" s="157" t="s">
        <v>1485</v>
      </c>
      <c r="G141" s="158">
        <v>33000</v>
      </c>
      <c r="H141" s="166" t="s">
        <v>1486</v>
      </c>
      <c r="I141" s="166"/>
      <c r="J141" s="159" t="s">
        <v>1487</v>
      </c>
      <c r="K141" s="167" t="s">
        <v>701</v>
      </c>
      <c r="L141" s="168" t="s">
        <v>702</v>
      </c>
      <c r="M141" s="168"/>
      <c r="N141" s="155" t="s">
        <v>679</v>
      </c>
      <c r="O141" s="151"/>
    </row>
    <row r="142" spans="1:15" ht="60" customHeight="1" x14ac:dyDescent="0.35">
      <c r="A142" s="162">
        <v>44582</v>
      </c>
      <c r="B142" s="153" t="s">
        <v>1488</v>
      </c>
      <c r="C142" s="154" t="s">
        <v>1489</v>
      </c>
      <c r="D142" s="155" t="s">
        <v>1490</v>
      </c>
      <c r="E142" s="156" t="s">
        <v>1140</v>
      </c>
      <c r="F142" s="157" t="s">
        <v>1491</v>
      </c>
      <c r="G142" s="158">
        <v>66000</v>
      </c>
      <c r="H142" s="166" t="s">
        <v>1492</v>
      </c>
      <c r="I142" s="166"/>
      <c r="J142" s="159" t="s">
        <v>1493</v>
      </c>
      <c r="K142" s="167" t="s">
        <v>701</v>
      </c>
      <c r="L142" s="168" t="s">
        <v>702</v>
      </c>
      <c r="M142" s="168"/>
      <c r="N142" s="155" t="s">
        <v>679</v>
      </c>
      <c r="O142" s="151"/>
    </row>
    <row r="143" spans="1:15" ht="60" customHeight="1" x14ac:dyDescent="0.35">
      <c r="A143" s="162">
        <v>44582</v>
      </c>
      <c r="B143" s="153" t="s">
        <v>289</v>
      </c>
      <c r="C143" s="154" t="s">
        <v>1494</v>
      </c>
      <c r="D143" s="155" t="s">
        <v>1495</v>
      </c>
      <c r="E143" s="156" t="s">
        <v>1496</v>
      </c>
      <c r="F143" s="157" t="s">
        <v>1497</v>
      </c>
      <c r="G143" s="158">
        <v>31851.88</v>
      </c>
      <c r="H143" s="166" t="s">
        <v>1498</v>
      </c>
      <c r="I143" s="166"/>
      <c r="J143" s="159" t="s">
        <v>1499</v>
      </c>
      <c r="K143" s="167" t="s">
        <v>1348</v>
      </c>
      <c r="L143" s="156" t="s">
        <v>668</v>
      </c>
      <c r="M143" s="156" t="s">
        <v>678</v>
      </c>
      <c r="N143" s="155" t="s">
        <v>679</v>
      </c>
      <c r="O143" s="151"/>
    </row>
    <row r="144" spans="1:15" ht="60" customHeight="1" x14ac:dyDescent="0.35">
      <c r="A144" s="152">
        <v>44583</v>
      </c>
      <c r="B144" s="153" t="s">
        <v>1500</v>
      </c>
      <c r="C144" s="154" t="s">
        <v>809</v>
      </c>
      <c r="D144" s="155" t="s">
        <v>1501</v>
      </c>
      <c r="E144" s="156" t="s">
        <v>739</v>
      </c>
      <c r="F144" s="157" t="s">
        <v>1502</v>
      </c>
      <c r="G144" s="158">
        <v>60</v>
      </c>
      <c r="H144" s="166" t="s">
        <v>1503</v>
      </c>
      <c r="I144" s="166"/>
      <c r="J144" s="159" t="s">
        <v>1504</v>
      </c>
      <c r="K144" s="160">
        <v>9</v>
      </c>
      <c r="L144" s="156" t="s">
        <v>668</v>
      </c>
      <c r="M144" s="156" t="s">
        <v>669</v>
      </c>
      <c r="N144" s="161" t="s">
        <v>670</v>
      </c>
      <c r="O144" s="151"/>
    </row>
    <row r="145" spans="1:15" ht="60" customHeight="1" x14ac:dyDescent="0.35">
      <c r="A145" s="162">
        <v>44583</v>
      </c>
      <c r="B145" s="153" t="s">
        <v>1505</v>
      </c>
      <c r="C145" s="154" t="s">
        <v>1506</v>
      </c>
      <c r="D145" s="155" t="s">
        <v>1507</v>
      </c>
      <c r="E145" s="156" t="s">
        <v>1508</v>
      </c>
      <c r="F145" s="157" t="s">
        <v>1509</v>
      </c>
      <c r="G145" s="158">
        <v>105755.67</v>
      </c>
      <c r="H145" s="166" t="s">
        <v>1510</v>
      </c>
      <c r="I145" s="166"/>
      <c r="J145" s="159" t="s">
        <v>1511</v>
      </c>
      <c r="K145" s="167" t="s">
        <v>1512</v>
      </c>
      <c r="L145" s="168" t="s">
        <v>702</v>
      </c>
      <c r="M145" s="168"/>
      <c r="N145" s="155" t="s">
        <v>679</v>
      </c>
      <c r="O145" s="151"/>
    </row>
    <row r="146" spans="1:15" ht="60" customHeight="1" x14ac:dyDescent="0.35">
      <c r="A146" s="152">
        <v>44586</v>
      </c>
      <c r="B146" s="153" t="s">
        <v>1513</v>
      </c>
      <c r="C146" s="154" t="s">
        <v>1514</v>
      </c>
      <c r="D146" s="155" t="s">
        <v>1515</v>
      </c>
      <c r="E146" s="156" t="s">
        <v>1516</v>
      </c>
      <c r="F146" s="157" t="s">
        <v>1517</v>
      </c>
      <c r="G146" s="158">
        <v>278.48</v>
      </c>
      <c r="H146" s="166" t="s">
        <v>1518</v>
      </c>
      <c r="I146" s="166"/>
      <c r="J146" s="159" t="s">
        <v>1519</v>
      </c>
      <c r="K146" s="160">
        <v>9</v>
      </c>
      <c r="L146" s="156" t="s">
        <v>668</v>
      </c>
      <c r="M146" s="156" t="s">
        <v>669</v>
      </c>
      <c r="N146" s="161" t="s">
        <v>670</v>
      </c>
      <c r="O146" s="151"/>
    </row>
    <row r="147" spans="1:15" ht="60" customHeight="1" x14ac:dyDescent="0.35">
      <c r="A147" s="162">
        <v>44586</v>
      </c>
      <c r="B147" s="153" t="s">
        <v>1520</v>
      </c>
      <c r="C147" s="154" t="s">
        <v>1521</v>
      </c>
      <c r="D147" s="155" t="s">
        <v>1522</v>
      </c>
      <c r="E147" s="156" t="s">
        <v>1523</v>
      </c>
      <c r="F147" s="157" t="s">
        <v>1524</v>
      </c>
      <c r="G147" s="158">
        <v>7876.77</v>
      </c>
      <c r="H147" s="166" t="s">
        <v>1525</v>
      </c>
      <c r="I147" s="166"/>
      <c r="J147" s="159" t="s">
        <v>1526</v>
      </c>
      <c r="K147" s="167" t="s">
        <v>701</v>
      </c>
      <c r="L147" s="168" t="s">
        <v>702</v>
      </c>
      <c r="M147" s="168"/>
      <c r="N147" s="155" t="s">
        <v>679</v>
      </c>
      <c r="O147" s="151"/>
    </row>
    <row r="148" spans="1:15" ht="60" customHeight="1" x14ac:dyDescent="0.35">
      <c r="A148" s="162">
        <v>44586</v>
      </c>
      <c r="B148" s="153" t="s">
        <v>1527</v>
      </c>
      <c r="C148" s="154" t="s">
        <v>1528</v>
      </c>
      <c r="D148" s="155" t="s">
        <v>1529</v>
      </c>
      <c r="E148" s="156" t="s">
        <v>1523</v>
      </c>
      <c r="F148" s="157" t="s">
        <v>1530</v>
      </c>
      <c r="G148" s="158">
        <v>6458.25</v>
      </c>
      <c r="H148" s="166" t="s">
        <v>1288</v>
      </c>
      <c r="I148" s="166"/>
      <c r="J148" s="159" t="s">
        <v>1531</v>
      </c>
      <c r="K148" s="167" t="s">
        <v>701</v>
      </c>
      <c r="L148" s="168" t="s">
        <v>702</v>
      </c>
      <c r="M148" s="168"/>
      <c r="N148" s="155" t="s">
        <v>679</v>
      </c>
      <c r="O148" s="151"/>
    </row>
    <row r="149" spans="1:15" ht="60" customHeight="1" x14ac:dyDescent="0.35">
      <c r="A149" s="162">
        <v>44586</v>
      </c>
      <c r="B149" s="178" t="s">
        <v>354</v>
      </c>
      <c r="C149" s="154" t="s">
        <v>1532</v>
      </c>
      <c r="D149" s="179" t="s">
        <v>1533</v>
      </c>
      <c r="E149" s="156" t="s">
        <v>1534</v>
      </c>
      <c r="F149" s="157" t="s">
        <v>1535</v>
      </c>
      <c r="G149" s="158">
        <v>300</v>
      </c>
      <c r="H149" s="166" t="s">
        <v>1536</v>
      </c>
      <c r="I149" s="166"/>
      <c r="J149" s="159" t="s">
        <v>1537</v>
      </c>
      <c r="K149" s="167">
        <v>13</v>
      </c>
      <c r="L149" s="156" t="s">
        <v>668</v>
      </c>
      <c r="M149" s="156" t="s">
        <v>669</v>
      </c>
      <c r="N149" s="155" t="s">
        <v>670</v>
      </c>
      <c r="O149" s="151"/>
    </row>
    <row r="150" spans="1:15" ht="60" customHeight="1" x14ac:dyDescent="0.35">
      <c r="A150" s="170">
        <v>44588</v>
      </c>
      <c r="B150" s="171">
        <v>246</v>
      </c>
      <c r="C150" s="171" t="s">
        <v>1538</v>
      </c>
      <c r="D150" s="171" t="s">
        <v>1539</v>
      </c>
      <c r="E150" s="180" t="s">
        <v>1540</v>
      </c>
      <c r="F150" s="156" t="s">
        <v>1541</v>
      </c>
      <c r="G150" s="172">
        <v>236.3</v>
      </c>
      <c r="H150" s="172" t="s">
        <v>1542</v>
      </c>
      <c r="I150" s="172"/>
      <c r="J150" s="173" t="s">
        <v>1543</v>
      </c>
      <c r="K150" s="163">
        <v>0</v>
      </c>
      <c r="L150" s="156" t="s">
        <v>668</v>
      </c>
      <c r="M150" s="156" t="s">
        <v>669</v>
      </c>
      <c r="N150" s="171" t="s">
        <v>670</v>
      </c>
      <c r="O150" s="151"/>
    </row>
    <row r="151" spans="1:15" ht="60" customHeight="1" x14ac:dyDescent="0.35">
      <c r="A151" s="170">
        <v>44588</v>
      </c>
      <c r="B151" s="171" t="s">
        <v>1544</v>
      </c>
      <c r="C151" s="171" t="s">
        <v>1545</v>
      </c>
      <c r="D151" s="171" t="s">
        <v>1546</v>
      </c>
      <c r="E151" s="180" t="s">
        <v>1269</v>
      </c>
      <c r="F151" s="156" t="s">
        <v>1547</v>
      </c>
      <c r="G151" s="172">
        <v>804.54</v>
      </c>
      <c r="H151" s="172" t="s">
        <v>1548</v>
      </c>
      <c r="I151" s="172"/>
      <c r="J151" s="173" t="s">
        <v>1549</v>
      </c>
      <c r="K151" s="163">
        <v>0</v>
      </c>
      <c r="L151" s="156" t="s">
        <v>668</v>
      </c>
      <c r="M151" s="156" t="s">
        <v>669</v>
      </c>
      <c r="N151" s="171" t="s">
        <v>679</v>
      </c>
      <c r="O151" s="151"/>
    </row>
    <row r="152" spans="1:15" ht="60" customHeight="1" x14ac:dyDescent="0.35">
      <c r="A152" s="170">
        <v>44588</v>
      </c>
      <c r="B152" s="171" t="s">
        <v>1550</v>
      </c>
      <c r="C152" s="171" t="s">
        <v>1551</v>
      </c>
      <c r="D152" s="171" t="s">
        <v>1552</v>
      </c>
      <c r="E152" s="180" t="s">
        <v>1553</v>
      </c>
      <c r="F152" s="156" t="s">
        <v>1554</v>
      </c>
      <c r="G152" s="172">
        <v>43.48</v>
      </c>
      <c r="H152" s="172" t="s">
        <v>1555</v>
      </c>
      <c r="I152" s="172"/>
      <c r="J152" s="173" t="s">
        <v>1556</v>
      </c>
      <c r="K152" s="163">
        <v>0</v>
      </c>
      <c r="L152" s="156" t="s">
        <v>668</v>
      </c>
      <c r="M152" s="156" t="s">
        <v>669</v>
      </c>
      <c r="N152" s="171" t="s">
        <v>670</v>
      </c>
      <c r="O152" s="151"/>
    </row>
    <row r="153" spans="1:15" ht="60" customHeight="1" x14ac:dyDescent="0.35">
      <c r="A153" s="170">
        <v>44588</v>
      </c>
      <c r="B153" s="171" t="s">
        <v>1557</v>
      </c>
      <c r="C153" s="171" t="s">
        <v>1558</v>
      </c>
      <c r="D153" s="171">
        <v>16579940</v>
      </c>
      <c r="E153" s="180" t="s">
        <v>1559</v>
      </c>
      <c r="F153" s="156" t="s">
        <v>1560</v>
      </c>
      <c r="G153" s="172">
        <v>493.7</v>
      </c>
      <c r="H153" s="172" t="s">
        <v>1561</v>
      </c>
      <c r="I153" s="172"/>
      <c r="J153" s="173" t="s">
        <v>1562</v>
      </c>
      <c r="K153" s="163">
        <v>0</v>
      </c>
      <c r="L153" s="156" t="s">
        <v>668</v>
      </c>
      <c r="M153" s="156" t="s">
        <v>669</v>
      </c>
      <c r="N153" s="171" t="s">
        <v>679</v>
      </c>
      <c r="O153" s="151"/>
    </row>
    <row r="154" spans="1:15" ht="60" customHeight="1" x14ac:dyDescent="0.35">
      <c r="A154" s="170">
        <v>44588</v>
      </c>
      <c r="B154" s="171" t="s">
        <v>1563</v>
      </c>
      <c r="C154" s="171" t="s">
        <v>1564</v>
      </c>
      <c r="D154" s="171" t="s">
        <v>1565</v>
      </c>
      <c r="E154" s="180" t="s">
        <v>1566</v>
      </c>
      <c r="F154" s="156" t="s">
        <v>1567</v>
      </c>
      <c r="G154" s="172">
        <v>62.5</v>
      </c>
      <c r="H154" s="172" t="s">
        <v>1568</v>
      </c>
      <c r="I154" s="172"/>
      <c r="J154" s="173" t="s">
        <v>1569</v>
      </c>
      <c r="K154" s="163">
        <v>0</v>
      </c>
      <c r="L154" s="156" t="s">
        <v>668</v>
      </c>
      <c r="M154" s="156" t="s">
        <v>669</v>
      </c>
      <c r="N154" s="171" t="s">
        <v>670</v>
      </c>
      <c r="O154" s="151"/>
    </row>
    <row r="155" spans="1:15" ht="60" customHeight="1" x14ac:dyDescent="0.35">
      <c r="A155" s="170">
        <v>44588</v>
      </c>
      <c r="B155" s="171" t="s">
        <v>1570</v>
      </c>
      <c r="C155" s="171" t="s">
        <v>1564</v>
      </c>
      <c r="D155" s="171" t="s">
        <v>1571</v>
      </c>
      <c r="E155" s="180" t="s">
        <v>1566</v>
      </c>
      <c r="F155" s="156" t="s">
        <v>1572</v>
      </c>
      <c r="G155" s="172">
        <v>83.33</v>
      </c>
      <c r="H155" s="172" t="s">
        <v>1573</v>
      </c>
      <c r="I155" s="172"/>
      <c r="J155" s="173" t="s">
        <v>1574</v>
      </c>
      <c r="K155" s="163">
        <v>0</v>
      </c>
      <c r="L155" s="156" t="s">
        <v>668</v>
      </c>
      <c r="M155" s="156" t="s">
        <v>669</v>
      </c>
      <c r="N155" s="171" t="s">
        <v>670</v>
      </c>
      <c r="O155" s="151"/>
    </row>
    <row r="156" spans="1:15" ht="60" customHeight="1" x14ac:dyDescent="0.35">
      <c r="A156" s="170">
        <v>44588</v>
      </c>
      <c r="B156" s="171" t="s">
        <v>1575</v>
      </c>
      <c r="C156" s="171" t="s">
        <v>1576</v>
      </c>
      <c r="D156" s="171" t="s">
        <v>1577</v>
      </c>
      <c r="E156" s="180" t="s">
        <v>1540</v>
      </c>
      <c r="F156" s="156" t="s">
        <v>1578</v>
      </c>
      <c r="G156" s="172">
        <v>80.86</v>
      </c>
      <c r="H156" s="172" t="s">
        <v>1579</v>
      </c>
      <c r="I156" s="172"/>
      <c r="J156" s="173" t="s">
        <v>1580</v>
      </c>
      <c r="K156" s="163">
        <v>0</v>
      </c>
      <c r="L156" s="156" t="s">
        <v>668</v>
      </c>
      <c r="M156" s="156" t="s">
        <v>669</v>
      </c>
      <c r="N156" s="171" t="s">
        <v>670</v>
      </c>
      <c r="O156" s="151"/>
    </row>
    <row r="157" spans="1:15" ht="60" customHeight="1" x14ac:dyDescent="0.35">
      <c r="A157" s="170">
        <v>44588</v>
      </c>
      <c r="B157" s="171" t="s">
        <v>1581</v>
      </c>
      <c r="C157" s="171" t="s">
        <v>1582</v>
      </c>
      <c r="D157" s="171" t="s">
        <v>1583</v>
      </c>
      <c r="E157" s="180" t="s">
        <v>1540</v>
      </c>
      <c r="F157" s="156" t="s">
        <v>1584</v>
      </c>
      <c r="G157" s="172">
        <v>205.96</v>
      </c>
      <c r="H157" s="172" t="s">
        <v>1585</v>
      </c>
      <c r="I157" s="172"/>
      <c r="J157" s="173" t="s">
        <v>1586</v>
      </c>
      <c r="K157" s="163">
        <v>0</v>
      </c>
      <c r="L157" s="156" t="s">
        <v>668</v>
      </c>
      <c r="M157" s="156" t="s">
        <v>669</v>
      </c>
      <c r="N157" s="171" t="s">
        <v>670</v>
      </c>
      <c r="O157" s="151"/>
    </row>
    <row r="158" spans="1:15" ht="60" customHeight="1" x14ac:dyDescent="0.35">
      <c r="A158" s="170">
        <v>44588</v>
      </c>
      <c r="B158" s="171" t="s">
        <v>1587</v>
      </c>
      <c r="C158" s="171" t="s">
        <v>1588</v>
      </c>
      <c r="D158" s="171" t="s">
        <v>1589</v>
      </c>
      <c r="E158" s="180" t="s">
        <v>1540</v>
      </c>
      <c r="F158" s="156" t="s">
        <v>1590</v>
      </c>
      <c r="G158" s="172">
        <v>129.02000000000001</v>
      </c>
      <c r="H158" s="172" t="s">
        <v>1591</v>
      </c>
      <c r="I158" s="172"/>
      <c r="J158" s="173" t="s">
        <v>1592</v>
      </c>
      <c r="K158" s="163">
        <v>0</v>
      </c>
      <c r="L158" s="156" t="s">
        <v>668</v>
      </c>
      <c r="M158" s="156" t="s">
        <v>669</v>
      </c>
      <c r="N158" s="171" t="s">
        <v>670</v>
      </c>
      <c r="O158" s="151"/>
    </row>
    <row r="159" spans="1:15" ht="60" customHeight="1" x14ac:dyDescent="0.35">
      <c r="A159" s="170">
        <v>44588</v>
      </c>
      <c r="B159" s="171" t="s">
        <v>1593</v>
      </c>
      <c r="C159" s="171" t="s">
        <v>1594</v>
      </c>
      <c r="D159" s="171" t="s">
        <v>1595</v>
      </c>
      <c r="E159" s="180" t="s">
        <v>1540</v>
      </c>
      <c r="F159" s="156" t="s">
        <v>1596</v>
      </c>
      <c r="G159" s="172">
        <v>224.82</v>
      </c>
      <c r="H159" s="172" t="s">
        <v>1597</v>
      </c>
      <c r="I159" s="172"/>
      <c r="J159" s="173" t="s">
        <v>1598</v>
      </c>
      <c r="K159" s="163">
        <v>0</v>
      </c>
      <c r="L159" s="156" t="s">
        <v>668</v>
      </c>
      <c r="M159" s="156" t="s">
        <v>669</v>
      </c>
      <c r="N159" s="171" t="s">
        <v>670</v>
      </c>
      <c r="O159" s="151"/>
    </row>
    <row r="160" spans="1:15" ht="60" customHeight="1" x14ac:dyDescent="0.35">
      <c r="A160" s="170">
        <v>44588</v>
      </c>
      <c r="B160" s="171" t="s">
        <v>529</v>
      </c>
      <c r="C160" s="171" t="s">
        <v>1599</v>
      </c>
      <c r="D160" s="171" t="s">
        <v>1600</v>
      </c>
      <c r="E160" s="180" t="s">
        <v>1601</v>
      </c>
      <c r="F160" s="156" t="s">
        <v>1602</v>
      </c>
      <c r="G160" s="172">
        <v>44.55</v>
      </c>
      <c r="H160" s="172" t="s">
        <v>1603</v>
      </c>
      <c r="I160" s="172"/>
      <c r="J160" s="173" t="s">
        <v>1604</v>
      </c>
      <c r="K160" s="163">
        <v>0</v>
      </c>
      <c r="L160" s="156" t="s">
        <v>668</v>
      </c>
      <c r="M160" s="156" t="s">
        <v>669</v>
      </c>
      <c r="N160" s="171" t="s">
        <v>670</v>
      </c>
      <c r="O160" s="151"/>
    </row>
    <row r="161" spans="1:15" ht="60" customHeight="1" x14ac:dyDescent="0.35">
      <c r="A161" s="170">
        <v>44588</v>
      </c>
      <c r="B161" s="171" t="s">
        <v>532</v>
      </c>
      <c r="C161" s="171" t="s">
        <v>1605</v>
      </c>
      <c r="D161" s="171" t="s">
        <v>1606</v>
      </c>
      <c r="E161" s="180" t="s">
        <v>1607</v>
      </c>
      <c r="F161" s="156" t="s">
        <v>1608</v>
      </c>
      <c r="G161" s="172">
        <v>75</v>
      </c>
      <c r="H161" s="172" t="s">
        <v>1609</v>
      </c>
      <c r="I161" s="172"/>
      <c r="J161" s="173" t="s">
        <v>1610</v>
      </c>
      <c r="K161" s="163">
        <v>0</v>
      </c>
      <c r="L161" s="156" t="s">
        <v>668</v>
      </c>
      <c r="M161" s="156" t="s">
        <v>669</v>
      </c>
      <c r="N161" s="171" t="s">
        <v>670</v>
      </c>
      <c r="O161" s="151"/>
    </row>
    <row r="162" spans="1:15" ht="60" customHeight="1" x14ac:dyDescent="0.35">
      <c r="A162" s="162">
        <v>44588</v>
      </c>
      <c r="B162" s="153" t="s">
        <v>1611</v>
      </c>
      <c r="C162" s="154" t="s">
        <v>1422</v>
      </c>
      <c r="D162" s="155" t="s">
        <v>1612</v>
      </c>
      <c r="E162" s="156" t="s">
        <v>1424</v>
      </c>
      <c r="F162" s="157" t="s">
        <v>1613</v>
      </c>
      <c r="G162" s="158">
        <v>315</v>
      </c>
      <c r="H162" s="158" t="s">
        <v>1614</v>
      </c>
      <c r="I162" s="158"/>
      <c r="J162" s="159" t="s">
        <v>1615</v>
      </c>
      <c r="K162" s="163">
        <v>18</v>
      </c>
      <c r="L162" s="168" t="s">
        <v>668</v>
      </c>
      <c r="M162" s="156" t="s">
        <v>669</v>
      </c>
      <c r="N162" s="155" t="s">
        <v>670</v>
      </c>
      <c r="O162" s="151"/>
    </row>
    <row r="163" spans="1:15" ht="60" customHeight="1" x14ac:dyDescent="0.35">
      <c r="A163" s="162">
        <v>44588</v>
      </c>
      <c r="B163" s="153" t="s">
        <v>1616</v>
      </c>
      <c r="C163" s="154" t="s">
        <v>1617</v>
      </c>
      <c r="D163" s="155" t="s">
        <v>1618</v>
      </c>
      <c r="E163" s="156" t="s">
        <v>1619</v>
      </c>
      <c r="F163" s="157" t="s">
        <v>1620</v>
      </c>
      <c r="G163" s="158">
        <v>993.65</v>
      </c>
      <c r="H163" s="158" t="s">
        <v>1621</v>
      </c>
      <c r="I163" s="158"/>
      <c r="J163" s="159" t="s">
        <v>1622</v>
      </c>
      <c r="K163" s="163">
        <v>18</v>
      </c>
      <c r="L163" s="168" t="s">
        <v>668</v>
      </c>
      <c r="M163" s="156" t="s">
        <v>669</v>
      </c>
      <c r="N163" s="155" t="s">
        <v>670</v>
      </c>
      <c r="O163" s="151"/>
    </row>
    <row r="164" spans="1:15" ht="60" customHeight="1" x14ac:dyDescent="0.35">
      <c r="A164" s="162">
        <v>44588</v>
      </c>
      <c r="B164" s="153" t="s">
        <v>1623</v>
      </c>
      <c r="C164" s="154" t="s">
        <v>1624</v>
      </c>
      <c r="D164" s="155" t="s">
        <v>1625</v>
      </c>
      <c r="E164" s="156" t="s">
        <v>1626</v>
      </c>
      <c r="F164" s="157" t="s">
        <v>1627</v>
      </c>
      <c r="G164" s="158">
        <v>200</v>
      </c>
      <c r="H164" s="158" t="s">
        <v>1628</v>
      </c>
      <c r="I164" s="158"/>
      <c r="J164" s="159" t="s">
        <v>1629</v>
      </c>
      <c r="K164" s="163">
        <v>18</v>
      </c>
      <c r="L164" s="168" t="s">
        <v>668</v>
      </c>
      <c r="M164" s="156" t="s">
        <v>669</v>
      </c>
      <c r="N164" s="155" t="s">
        <v>679</v>
      </c>
      <c r="O164" s="151"/>
    </row>
    <row r="165" spans="1:15" ht="60" customHeight="1" x14ac:dyDescent="0.35">
      <c r="A165" s="162">
        <v>44588</v>
      </c>
      <c r="B165" s="153" t="s">
        <v>1630</v>
      </c>
      <c r="C165" s="154" t="s">
        <v>1415</v>
      </c>
      <c r="D165" s="155" t="s">
        <v>1631</v>
      </c>
      <c r="E165" s="156" t="s">
        <v>1417</v>
      </c>
      <c r="F165" s="157" t="s">
        <v>1632</v>
      </c>
      <c r="G165" s="158">
        <v>29.17</v>
      </c>
      <c r="H165" s="158" t="s">
        <v>1633</v>
      </c>
      <c r="I165" s="158"/>
      <c r="J165" s="159" t="s">
        <v>1634</v>
      </c>
      <c r="K165" s="163">
        <v>18</v>
      </c>
      <c r="L165" s="156" t="s">
        <v>668</v>
      </c>
      <c r="M165" s="156" t="s">
        <v>669</v>
      </c>
      <c r="N165" s="155" t="s">
        <v>670</v>
      </c>
      <c r="O165" s="151"/>
    </row>
    <row r="166" spans="1:15" ht="60" customHeight="1" x14ac:dyDescent="0.35">
      <c r="A166" s="152">
        <v>44588</v>
      </c>
      <c r="B166" s="153" t="s">
        <v>1635</v>
      </c>
      <c r="C166" s="154" t="s">
        <v>1636</v>
      </c>
      <c r="D166" s="155" t="s">
        <v>1637</v>
      </c>
      <c r="E166" s="156" t="s">
        <v>1638</v>
      </c>
      <c r="F166" s="157" t="s">
        <v>1639</v>
      </c>
      <c r="G166" s="158">
        <v>3760.91</v>
      </c>
      <c r="H166" s="154">
        <v>361</v>
      </c>
      <c r="I166" s="154"/>
      <c r="J166" s="159" t="s">
        <v>1640</v>
      </c>
      <c r="K166" s="160">
        <v>9</v>
      </c>
      <c r="L166" s="165" t="s">
        <v>1641</v>
      </c>
      <c r="M166" s="165"/>
      <c r="N166" s="161" t="s">
        <v>670</v>
      </c>
      <c r="O166" s="151"/>
    </row>
    <row r="167" spans="1:15" ht="60" customHeight="1" x14ac:dyDescent="0.35">
      <c r="A167" s="162">
        <v>44588</v>
      </c>
      <c r="B167" s="153" t="s">
        <v>1642</v>
      </c>
      <c r="C167" s="154" t="s">
        <v>1643</v>
      </c>
      <c r="D167" s="155" t="s">
        <v>1644</v>
      </c>
      <c r="E167" s="156" t="s">
        <v>1120</v>
      </c>
      <c r="F167" s="157" t="s">
        <v>1645</v>
      </c>
      <c r="G167" s="158">
        <v>14287.85</v>
      </c>
      <c r="H167" s="166" t="s">
        <v>1646</v>
      </c>
      <c r="I167" s="166"/>
      <c r="J167" s="159" t="s">
        <v>1647</v>
      </c>
      <c r="K167" s="167" t="s">
        <v>701</v>
      </c>
      <c r="L167" s="168" t="s">
        <v>702</v>
      </c>
      <c r="M167" s="168"/>
      <c r="N167" s="155" t="s">
        <v>679</v>
      </c>
      <c r="O167" s="151"/>
    </row>
    <row r="168" spans="1:15" ht="60" customHeight="1" x14ac:dyDescent="0.35">
      <c r="A168" s="162">
        <v>44588</v>
      </c>
      <c r="B168" s="153" t="s">
        <v>1648</v>
      </c>
      <c r="C168" s="154" t="s">
        <v>1649</v>
      </c>
      <c r="D168" s="155" t="s">
        <v>1650</v>
      </c>
      <c r="E168" s="156" t="s">
        <v>1651</v>
      </c>
      <c r="F168" s="157" t="s">
        <v>1652</v>
      </c>
      <c r="G168" s="158">
        <v>125.48</v>
      </c>
      <c r="H168" s="166" t="s">
        <v>1653</v>
      </c>
      <c r="I168" s="166"/>
      <c r="J168" s="159" t="s">
        <v>1654</v>
      </c>
      <c r="K168" s="167" t="s">
        <v>701</v>
      </c>
      <c r="L168" s="168" t="s">
        <v>668</v>
      </c>
      <c r="M168" s="156" t="s">
        <v>669</v>
      </c>
      <c r="N168" s="155" t="s">
        <v>679</v>
      </c>
      <c r="O168" s="151"/>
    </row>
    <row r="169" spans="1:15" ht="60" customHeight="1" x14ac:dyDescent="0.35">
      <c r="A169" s="162">
        <v>44588</v>
      </c>
      <c r="B169" s="181" t="s">
        <v>1655</v>
      </c>
      <c r="C169" s="154" t="s">
        <v>1656</v>
      </c>
      <c r="D169" s="155" t="s">
        <v>1657</v>
      </c>
      <c r="E169" s="156" t="s">
        <v>1658</v>
      </c>
      <c r="F169" s="157" t="s">
        <v>1659</v>
      </c>
      <c r="G169" s="158">
        <v>7.5</v>
      </c>
      <c r="H169" s="166" t="s">
        <v>1660</v>
      </c>
      <c r="I169" s="166"/>
      <c r="J169" s="159" t="s">
        <v>1661</v>
      </c>
      <c r="K169" s="163">
        <v>18</v>
      </c>
      <c r="L169" s="156" t="s">
        <v>668</v>
      </c>
      <c r="M169" s="156" t="s">
        <v>669</v>
      </c>
      <c r="N169" s="155" t="s">
        <v>670</v>
      </c>
      <c r="O169" s="151"/>
    </row>
    <row r="170" spans="1:15" ht="60" customHeight="1" x14ac:dyDescent="0.35">
      <c r="A170" s="162">
        <v>44588</v>
      </c>
      <c r="B170" s="181" t="s">
        <v>1662</v>
      </c>
      <c r="C170" s="154" t="s">
        <v>1663</v>
      </c>
      <c r="D170" s="155" t="s">
        <v>1664</v>
      </c>
      <c r="E170" s="156" t="s">
        <v>1665</v>
      </c>
      <c r="F170" s="157" t="s">
        <v>1666</v>
      </c>
      <c r="G170" s="158">
        <v>15400</v>
      </c>
      <c r="H170" s="166" t="s">
        <v>1667</v>
      </c>
      <c r="I170" s="166"/>
      <c r="J170" s="159" t="s">
        <v>1668</v>
      </c>
      <c r="K170" s="163">
        <v>18</v>
      </c>
      <c r="L170" s="168" t="s">
        <v>1669</v>
      </c>
      <c r="M170" s="168"/>
      <c r="N170" s="155" t="s">
        <v>679</v>
      </c>
      <c r="O170" s="151"/>
    </row>
    <row r="171" spans="1:15" ht="60" customHeight="1" x14ac:dyDescent="0.35">
      <c r="A171" s="162">
        <v>44588</v>
      </c>
      <c r="B171" s="181" t="s">
        <v>1670</v>
      </c>
      <c r="C171" s="154" t="s">
        <v>1671</v>
      </c>
      <c r="D171" s="155" t="s">
        <v>1672</v>
      </c>
      <c r="E171" s="156" t="s">
        <v>1673</v>
      </c>
      <c r="F171" s="157" t="s">
        <v>1674</v>
      </c>
      <c r="G171" s="158">
        <v>9192.86</v>
      </c>
      <c r="H171" s="166" t="s">
        <v>1675</v>
      </c>
      <c r="I171" s="166"/>
      <c r="J171" s="159" t="s">
        <v>1676</v>
      </c>
      <c r="K171" s="163">
        <v>18</v>
      </c>
      <c r="L171" s="168" t="s">
        <v>668</v>
      </c>
      <c r="M171" s="156" t="s">
        <v>1677</v>
      </c>
      <c r="N171" s="155" t="s">
        <v>679</v>
      </c>
      <c r="O171" s="151"/>
    </row>
    <row r="172" spans="1:15" ht="60" customHeight="1" x14ac:dyDescent="0.35">
      <c r="A172" s="162">
        <v>44588</v>
      </c>
      <c r="B172" s="178" t="s">
        <v>1678</v>
      </c>
      <c r="C172" s="154" t="s">
        <v>1679</v>
      </c>
      <c r="D172" s="179" t="s">
        <v>1680</v>
      </c>
      <c r="E172" s="156" t="s">
        <v>1681</v>
      </c>
      <c r="F172" s="157" t="s">
        <v>1682</v>
      </c>
      <c r="G172" s="158">
        <v>28.41</v>
      </c>
      <c r="H172" s="166" t="s">
        <v>1683</v>
      </c>
      <c r="I172" s="166"/>
      <c r="J172" s="159" t="s">
        <v>1684</v>
      </c>
      <c r="K172" s="167">
        <v>13</v>
      </c>
      <c r="L172" s="156" t="s">
        <v>668</v>
      </c>
      <c r="M172" s="156" t="s">
        <v>669</v>
      </c>
      <c r="N172" s="155" t="s">
        <v>670</v>
      </c>
      <c r="O172" s="151"/>
    </row>
    <row r="173" spans="1:15" ht="60" customHeight="1" x14ac:dyDescent="0.35">
      <c r="A173" s="162">
        <v>44588</v>
      </c>
      <c r="B173" s="181" t="s">
        <v>1685</v>
      </c>
      <c r="C173" s="154" t="s">
        <v>1686</v>
      </c>
      <c r="D173" s="161" t="s">
        <v>1687</v>
      </c>
      <c r="E173" s="156" t="s">
        <v>1688</v>
      </c>
      <c r="F173" s="157" t="s">
        <v>1689</v>
      </c>
      <c r="G173" s="158">
        <v>62.5</v>
      </c>
      <c r="H173" s="166" t="s">
        <v>1690</v>
      </c>
      <c r="I173" s="166"/>
      <c r="J173" s="159" t="s">
        <v>1691</v>
      </c>
      <c r="K173" s="167">
        <v>13</v>
      </c>
      <c r="L173" s="156" t="s">
        <v>668</v>
      </c>
      <c r="M173" s="156" t="s">
        <v>669</v>
      </c>
      <c r="N173" s="167" t="s">
        <v>670</v>
      </c>
      <c r="O173" s="151"/>
    </row>
    <row r="174" spans="1:15" ht="60" customHeight="1" x14ac:dyDescent="0.35">
      <c r="A174" s="162">
        <v>44588</v>
      </c>
      <c r="B174" s="181" t="s">
        <v>1655</v>
      </c>
      <c r="C174" s="154" t="s">
        <v>1692</v>
      </c>
      <c r="D174" s="161" t="s">
        <v>1693</v>
      </c>
      <c r="E174" s="156" t="s">
        <v>1694</v>
      </c>
      <c r="F174" s="157" t="s">
        <v>1695</v>
      </c>
      <c r="G174" s="158">
        <v>27.5</v>
      </c>
      <c r="H174" s="166" t="s">
        <v>1696</v>
      </c>
      <c r="I174" s="166"/>
      <c r="J174" s="159" t="s">
        <v>1697</v>
      </c>
      <c r="K174" s="167">
        <v>13</v>
      </c>
      <c r="L174" s="156" t="s">
        <v>668</v>
      </c>
      <c r="M174" s="156" t="s">
        <v>669</v>
      </c>
      <c r="N174" s="167" t="s">
        <v>670</v>
      </c>
      <c r="O174" s="151"/>
    </row>
    <row r="175" spans="1:15" ht="60" customHeight="1" x14ac:dyDescent="0.35">
      <c r="A175" s="152">
        <v>44578</v>
      </c>
      <c r="B175" s="181">
        <v>137</v>
      </c>
      <c r="C175" s="186">
        <v>263</v>
      </c>
      <c r="D175" s="181">
        <v>16579845</v>
      </c>
      <c r="E175" s="187" t="s">
        <v>1698</v>
      </c>
      <c r="F175" s="188" t="s">
        <v>1699</v>
      </c>
      <c r="G175" s="189">
        <v>63.75</v>
      </c>
      <c r="H175" s="190">
        <v>204</v>
      </c>
      <c r="I175" s="190"/>
      <c r="J175" s="191">
        <v>22000179</v>
      </c>
      <c r="K175" s="160">
        <v>0</v>
      </c>
      <c r="L175" s="156" t="s">
        <v>668</v>
      </c>
      <c r="M175" s="156" t="s">
        <v>669</v>
      </c>
      <c r="N175" s="160">
        <v>23</v>
      </c>
      <c r="O175" s="151"/>
    </row>
    <row r="176" spans="1:15" ht="60" customHeight="1" x14ac:dyDescent="0.35">
      <c r="A176" s="152">
        <v>44589</v>
      </c>
      <c r="B176" s="181">
        <v>79</v>
      </c>
      <c r="C176" s="186">
        <v>7416</v>
      </c>
      <c r="D176" s="181">
        <v>16579964</v>
      </c>
      <c r="E176" s="187" t="s">
        <v>1700</v>
      </c>
      <c r="F176" s="188" t="s">
        <v>1701</v>
      </c>
      <c r="G176" s="189">
        <v>2200</v>
      </c>
      <c r="H176" s="190">
        <v>464</v>
      </c>
      <c r="I176" s="190"/>
      <c r="J176" s="191">
        <v>22000323</v>
      </c>
      <c r="K176" s="160" t="s">
        <v>701</v>
      </c>
      <c r="L176" s="156" t="s">
        <v>1704</v>
      </c>
      <c r="M176" s="156" t="s">
        <v>669</v>
      </c>
      <c r="N176" s="160">
        <v>26</v>
      </c>
      <c r="O176" s="151"/>
    </row>
    <row r="177" spans="1:15" x14ac:dyDescent="0.35">
      <c r="A177" s="220" t="s">
        <v>1702</v>
      </c>
      <c r="B177" s="220"/>
      <c r="C177" s="220"/>
      <c r="D177" s="220"/>
      <c r="E177" s="220"/>
      <c r="F177" s="220"/>
      <c r="G177" s="182">
        <f>SUM(G8:G176)</f>
        <v>1312905.2300000002</v>
      </c>
      <c r="H177" s="182"/>
      <c r="I177" s="182"/>
      <c r="J177" s="183"/>
      <c r="K177" s="184"/>
      <c r="L177" s="185"/>
      <c r="M177" s="185"/>
      <c r="N177" s="192"/>
      <c r="O177" s="140"/>
    </row>
    <row r="178" spans="1:15" s="3" customFormat="1" ht="57" customHeight="1" x14ac:dyDescent="0.35">
      <c r="A178" s="194">
        <v>44578</v>
      </c>
      <c r="B178" s="195" t="s">
        <v>1706</v>
      </c>
      <c r="C178" s="195" t="s">
        <v>1707</v>
      </c>
      <c r="D178" s="195" t="s">
        <v>1708</v>
      </c>
      <c r="E178" s="195" t="s">
        <v>1107</v>
      </c>
      <c r="F178" s="196" t="s">
        <v>1709</v>
      </c>
      <c r="G178" s="197">
        <v>4400</v>
      </c>
      <c r="H178" s="198">
        <v>507</v>
      </c>
      <c r="I178" s="212">
        <v>44594</v>
      </c>
      <c r="J178" s="198" t="s">
        <v>1710</v>
      </c>
      <c r="K178" s="199" t="s">
        <v>701</v>
      </c>
      <c r="L178" s="200" t="s">
        <v>702</v>
      </c>
      <c r="M178" s="200"/>
      <c r="N178" s="201" t="s">
        <v>679</v>
      </c>
      <c r="O178" s="140"/>
    </row>
    <row r="179" spans="1:15" s="3" customFormat="1" x14ac:dyDescent="0.35">
      <c r="A179" s="220" t="s">
        <v>1711</v>
      </c>
      <c r="B179" s="220"/>
      <c r="C179" s="220"/>
      <c r="D179" s="220"/>
      <c r="E179" s="220"/>
      <c r="F179" s="220"/>
      <c r="G179" s="182">
        <f>+G178</f>
        <v>4400</v>
      </c>
      <c r="H179" s="182"/>
      <c r="I179" s="182"/>
      <c r="J179" s="183"/>
      <c r="K179" s="184"/>
      <c r="L179" s="185"/>
      <c r="M179" s="185"/>
      <c r="N179" s="192"/>
      <c r="O179" s="140"/>
    </row>
    <row r="180" spans="1:15" s="3" customFormat="1" x14ac:dyDescent="0.35">
      <c r="A180" s="202"/>
      <c r="B180" s="202"/>
      <c r="C180" s="202"/>
      <c r="D180" s="202"/>
      <c r="E180" s="202"/>
      <c r="F180" s="202"/>
      <c r="G180" s="203"/>
      <c r="H180" s="203"/>
      <c r="I180" s="203"/>
      <c r="J180" s="204"/>
      <c r="K180" s="205"/>
      <c r="L180" s="206"/>
      <c r="M180" s="206"/>
      <c r="N180" s="202"/>
      <c r="O180" s="140"/>
    </row>
    <row r="181" spans="1:15" s="3" customFormat="1" ht="15" thickBot="1" x14ac:dyDescent="0.4">
      <c r="A181" s="221" t="s">
        <v>1712</v>
      </c>
      <c r="B181" s="221"/>
      <c r="C181" s="221"/>
      <c r="D181" s="221"/>
      <c r="E181" s="221"/>
      <c r="F181" s="221"/>
      <c r="G181" s="207">
        <f>+G177+G179</f>
        <v>1317305.2300000002</v>
      </c>
      <c r="H181" s="207"/>
      <c r="I181" s="207"/>
      <c r="J181" s="208"/>
      <c r="K181" s="209"/>
      <c r="L181" s="210"/>
      <c r="M181" s="210"/>
      <c r="N181" s="211"/>
      <c r="O181" s="140"/>
    </row>
    <row r="182" spans="1:15" ht="15" thickTop="1" x14ac:dyDescent="0.35"/>
  </sheetData>
  <autoFilter ref="A7:N177"/>
  <mergeCells count="7">
    <mergeCell ref="A179:F179"/>
    <mergeCell ref="A181:F181"/>
    <mergeCell ref="A1:D1"/>
    <mergeCell ref="A2:D2"/>
    <mergeCell ref="A3:D3"/>
    <mergeCell ref="A5:N5"/>
    <mergeCell ref="A177:F177"/>
  </mergeCells>
  <pageMargins left="0.9055118110236221" right="0.70866141732283472" top="0.55118110236220474" bottom="0.55118110236220474"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vt:lpstr>
      <vt:lpstr>PENALIDADES JUNIO 2021</vt:lpstr>
      <vt:lpstr>Hoja1</vt:lpstr>
      <vt:lpstr>'||'!Área_de_impresión</vt:lpstr>
      <vt:lpstr>Hoja1!Área_de_impresión</vt:lpstr>
      <vt:lpstr>'PENALIDADES JUNIO 2021'!Área_de_impresión</vt:lpstr>
      <vt:lpstr>'||'!Títulos_a_imprimir</vt:lpstr>
      <vt:lpstr>Hoja1!Títulos_a_imprimir</vt:lpstr>
      <vt:lpstr>'PENALIDADES JUNIO 2021'!Títulos_a_imprimir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C. Valera Cabrera</dc:creator>
  <cp:lastModifiedBy>Cecilia C. Valera Cabrera</cp:lastModifiedBy>
  <cp:lastPrinted>2022-03-24T16:08:15Z</cp:lastPrinted>
  <dcterms:created xsi:type="dcterms:W3CDTF">2011-02-22T16:45:26Z</dcterms:created>
  <dcterms:modified xsi:type="dcterms:W3CDTF">2022-03-24T17:21:27Z</dcterms:modified>
</cp:coreProperties>
</file>