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1"/>
  </bookViews>
  <sheets>
    <sheet name="||" sheetId="96" r:id="rId1"/>
    <sheet name="PENALIDADES JUNIO 2021" sheetId="98" r:id="rId2"/>
  </sheets>
  <definedNames>
    <definedName name="_xlnm.Print_Area" localSheetId="0">'||'!$B$4:$Q$35</definedName>
    <definedName name="_xlnm.Print_Area" localSheetId="1">'PENALIDADES JUNIO 2021'!$B$5:$O$139</definedName>
    <definedName name="_xlnm.Print_Titles" localSheetId="0">'||'!$1:$3</definedName>
    <definedName name="_xlnm.Print_Titles" localSheetId="1">'PENALIDADES JUNIO 2021'!$1:$4</definedName>
  </definedNames>
  <calcPr calcId="145621"/>
</workbook>
</file>

<file path=xl/calcChain.xml><?xml version="1.0" encoding="utf-8"?>
<calcChain xmlns="http://schemas.openxmlformats.org/spreadsheetml/2006/main">
  <c r="L131" i="98" l="1"/>
  <c r="L127" i="98" l="1"/>
  <c r="L121" i="98" l="1"/>
  <c r="L119" i="98" l="1"/>
  <c r="L114" i="98" l="1"/>
  <c r="L96" i="98" l="1"/>
  <c r="L87" i="98"/>
  <c r="L73" i="98"/>
  <c r="L98" i="98" l="1"/>
  <c r="L136" i="98" s="1"/>
  <c r="J34" i="96" l="1"/>
</calcChain>
</file>

<file path=xl/sharedStrings.xml><?xml version="1.0" encoding="utf-8"?>
<sst xmlns="http://schemas.openxmlformats.org/spreadsheetml/2006/main" count="1183" uniqueCount="645">
  <si>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</si>
  <si>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</si>
  <si>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</si>
  <si>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</si>
  <si>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</si>
  <si>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</si>
  <si>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</si>
  <si>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</si>
  <si>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</si>
  <si>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</si>
  <si>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</si>
  <si>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</si>
  <si>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</si>
  <si>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</si>
  <si>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</si>
  <si>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</si>
  <si>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</si>
  <si>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</si>
  <si>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</si>
  <si>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</si>
  <si>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</si>
  <si>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</si>
  <si>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</si>
  <si>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</si>
  <si>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</si>
  <si>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</si>
  <si>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</si>
  <si>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</si>
  <si>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</si>
  <si>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</si>
  <si>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</si>
  <si>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</si>
  <si>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</si>
  <si>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</si>
  <si>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</si>
  <si>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</si>
  <si>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</si>
  <si>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</si>
  <si>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</si>
  <si>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</si>
  <si>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</si>
  <si>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</si>
  <si>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</si>
  <si>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</si>
  <si>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</si>
  <si>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</si>
  <si>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</si>
  <si>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</si>
  <si>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</si>
  <si>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</si>
  <si>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</si>
  <si>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</si>
  <si>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</si>
  <si>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</si>
  <si>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</si>
  <si>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</si>
  <si>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</si>
  <si>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</si>
  <si>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</si>
  <si>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</si>
  <si>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</si>
  <si>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</si>
  <si>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</si>
  <si>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</si>
  <si>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</si>
  <si>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</si>
  <si>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</si>
  <si>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</si>
  <si>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</si>
  <si>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</si>
  <si>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</si>
  <si>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</si>
  <si>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</si>
  <si>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</si>
  <si>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</si>
  <si>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</si>
  <si>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</si>
  <si>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</si>
  <si>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</si>
  <si>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</si>
  <si>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</si>
  <si>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</si>
  <si>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</si>
  <si>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</si>
  <si>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</si>
  <si>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</si>
  <si>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</si>
  <si>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</si>
  <si>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</si>
  <si>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</si>
  <si>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</si>
  <si>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</si>
  <si>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</si>
  <si>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</si>
  <si>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</si>
  <si>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</si>
  <si>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</si>
  <si>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</si>
  <si>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</si>
  <si>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</si>
  <si>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</si>
  <si>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</si>
  <si>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</si>
  <si>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</si>
  <si>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</si>
  <si>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</si>
  <si>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</si>
  <si>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</si>
  <si>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</si>
  <si>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</si>
  <si>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</si>
  <si>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</si>
  <si>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</si>
  <si>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</si>
  <si>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</si>
  <si>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</si>
  <si>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</si>
  <si>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</si>
  <si>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</si>
  <si>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</si>
  <si>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</si>
  <si>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</si>
  <si>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</si>
  <si>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</si>
  <si>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</si>
  <si>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</si>
  <si>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</si>
  <si>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</si>
  <si>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</si>
  <si>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</si>
  <si>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</si>
  <si>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</si>
  <si>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</si>
  <si>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</si>
  <si>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</si>
  <si>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</si>
  <si>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</si>
  <si>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</si>
  <si>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</si>
  <si>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</si>
  <si>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</si>
  <si>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</si>
  <si>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</si>
  <si>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</si>
  <si>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</si>
  <si>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</si>
  <si>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</si>
  <si>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</si>
  <si>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</si>
  <si>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</si>
  <si>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</si>
  <si>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</si>
  <si>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</si>
  <si>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</si>
  <si>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</si>
  <si>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</si>
  <si>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</si>
  <si>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</si>
  <si>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</si>
  <si>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</si>
  <si>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</si>
  <si>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</si>
  <si>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</si>
  <si>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</si>
  <si>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</si>
  <si>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</si>
  <si>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</si>
  <si>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</si>
  <si>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</si>
  <si>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</si>
  <si>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</si>
  <si>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</si>
  <si>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</si>
  <si>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</si>
  <si>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</si>
  <si>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</si>
  <si>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OFICIO DEP TRANSITORIO</t>
  </si>
  <si>
    <t>fuente_financ</t>
  </si>
  <si>
    <t>nombre_proveedor</t>
  </si>
  <si>
    <t>C/P</t>
  </si>
  <si>
    <t>fecha_doc</t>
  </si>
  <si>
    <t>monto_nacional</t>
  </si>
  <si>
    <t>num_doc_b</t>
  </si>
  <si>
    <t>fecha_bd_oracle</t>
  </si>
  <si>
    <t>glosa</t>
  </si>
  <si>
    <t>21000065</t>
  </si>
  <si>
    <t>OF D0034-2021-GRC-DRA</t>
  </si>
  <si>
    <t>00</t>
  </si>
  <si>
    <t>INVERSIONES DULCIANA S.R.L.</t>
  </si>
  <si>
    <t>219</t>
  </si>
  <si>
    <t>21210079</t>
  </si>
  <si>
    <t>REPROGRAMACION PENALIDAD APLICADA A: INVERSIONES DULCIANA SRL - ADQUISICIÓN DE PUNTERO LASER PARA EL AREA DE PROTECCIÓN SOCIAL DE LA SUB GERENCIA ASUNTOS POBLACIONALES, SEGÚN O/C N° 09</t>
  </si>
  <si>
    <t>GARCIA ACOSTA JHON ALBERTO</t>
  </si>
  <si>
    <t>165</t>
  </si>
  <si>
    <t>21210037</t>
  </si>
  <si>
    <t>REPROGRAMACION PENALIDAD GARCIA ACOSTA JHON ALBERTO - ADQUISICIÓN DE BATERIA PARA COMPUTADORA PERSONAL DEL CENTRO DE INFORMACIÓN Y SISTEMAS, SEGÚN O/C N° 16</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</si>
  <si>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</si>
  <si>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</si>
  <si>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</si>
  <si>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</si>
  <si>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</si>
  <si>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</si>
  <si>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</si>
  <si>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</si>
  <si>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18</t>
  </si>
  <si>
    <t>VYP CONSTRUCTORES E.I.R.L.</t>
  </si>
  <si>
    <t>002</t>
  </si>
  <si>
    <t>21210025</t>
  </si>
  <si>
    <t>REPROGRAMACION PENALIDAD - VYP CONSTRUCTORES E.I.R.L. / MANTENIMIENTO DE AMBIENTES DEL CENTRO DE INFORMACIÓN Y SISTEMAS DE LA SEDE REGIONAL DE CAJAMARCA, SEGÚN O/S N° 243 P/S N° 370</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</si>
  <si>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</si>
  <si>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</si>
  <si>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</si>
  <si>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</si>
  <si>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</si>
  <si>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</si>
  <si>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</si>
  <si>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</si>
  <si>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</si>
  <si>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</si>
  <si>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</si>
  <si>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</si>
  <si>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</si>
  <si>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</si>
  <si>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</si>
  <si>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</si>
  <si>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</si>
  <si>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</si>
  <si>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</si>
  <si>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</si>
  <si>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</si>
  <si>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</si>
  <si>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</si>
  <si>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</si>
  <si>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</si>
  <si>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</si>
  <si>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</si>
  <si>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</si>
  <si>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</si>
  <si>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</si>
  <si>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</si>
  <si>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</si>
  <si>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</si>
  <si>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</si>
  <si>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</si>
  <si>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</si>
  <si>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</si>
  <si>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</si>
  <si>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</si>
  <si>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</si>
  <si>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</si>
  <si>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</si>
  <si>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</si>
  <si>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</si>
  <si>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CADILLO NAMUCHE MARISOL DORIS</t>
  </si>
  <si>
    <t>158</t>
  </si>
  <si>
    <t>21210029</t>
  </si>
  <si>
    <t>CORPORACION ADRIANZEN E.I.R.L.</t>
  </si>
  <si>
    <t>170</t>
  </si>
  <si>
    <t>21210042</t>
  </si>
  <si>
    <t>REPROGRAMACION PENALIDAD PARA CORPORACION ADRIANZEN E.I.R.L. - ADQUISICIÓN DE TONERS PARA LA SEDE DEL GOBIERNO REGIONAL CAJAMARCA - ACUERDO MARCO, SEGÚN O/C N° 160</t>
  </si>
  <si>
    <t>DURCOR LOGISTIC S.R.L.</t>
  </si>
  <si>
    <t>156</t>
  </si>
  <si>
    <t>21210027</t>
  </si>
  <si>
    <t>REPROGRAMACION PENALIDAD APLICADA A ROJAS SILVA ANA MELVA - ADQUISICIÓN DE TONERS PARA LA SEDE DEL GOBIERNO REGIONAL CAJAMARCA- ACUERDO MARCO, SEGÚN O/C N° 171</t>
  </si>
  <si>
    <t>ROJAS SILVA ANA MELVA</t>
  </si>
  <si>
    <t>166</t>
  </si>
  <si>
    <t>21210038</t>
  </si>
  <si>
    <t>220</t>
  </si>
  <si>
    <t>21210080</t>
  </si>
  <si>
    <t>REPROGRAMACION PENALIDAD DURCORD LOGISTIC SRL. ADQUSICIÓN DE MOBILIARIO, MÁQUINASY E QUIPOS PARA IMPLEMENTAR EL COER CAJAMARCA, SEGÚN O/C N° 174</t>
  </si>
  <si>
    <t>0096-1-2</t>
  </si>
  <si>
    <t>21000015</t>
  </si>
  <si>
    <t>PENALIDAD MERCANTIL S A - ADQUISICION DE CONSUMIBLES PARA PROCESOS ANALITICOS DE LABORATORIO REGIONAL DEL AGUA DE LA GERENCIA REGIONAL DE RECURSOS NATURALES Y GESTION DEL MEDIO AMBIENTE, SEGÚN O/S N° 189</t>
  </si>
  <si>
    <t>162</t>
  </si>
  <si>
    <t>21210033</t>
  </si>
  <si>
    <t>REPROGRAMACION PENALIDAD APLICADA A: COMERCIAL VACHLAY S.A.C - ADQUISICION DE TACHOS DE POLIPROPIL ENO(PP) HOMOPOLIMERO Y POLIPROPILENO CON TAPA DE VAIVEN PARA LA SEDE CENTRAL DEL GOBIERNO REGFIONAL DE CAJAMARCA, SEGÚN O/C N° 195</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</si>
  <si>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</si>
  <si>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</si>
  <si>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</si>
  <si>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</si>
  <si>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</si>
  <si>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</si>
  <si>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</si>
  <si>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</si>
  <si>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</si>
  <si>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</si>
  <si>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</si>
  <si>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</si>
  <si>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</si>
  <si>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</si>
  <si>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</si>
  <si>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</si>
  <si>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CIEZA ZAMORA WILDER</t>
  </si>
  <si>
    <t>136</t>
  </si>
  <si>
    <t>21210095</t>
  </si>
  <si>
    <t>REPROGRAMACION PENALIDAD APLICADA A: CIEZA ZAMORA WILDER - SERVICIO DE APOYO PARA CLASIFICACIÒN Y ORDENAMIENTO DE ARCHIVOS, SEGUN P/S Nº 800, O/S N° 619</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</si>
  <si>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</si>
  <si>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</si>
  <si>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</si>
  <si>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</si>
  <si>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</si>
  <si>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</si>
  <si>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</si>
  <si>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</si>
  <si>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</si>
  <si>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</si>
  <si>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</si>
  <si>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</si>
  <si>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</si>
  <si>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</si>
  <si>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</si>
  <si>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</si>
  <si>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159</t>
  </si>
  <si>
    <t>21210030</t>
  </si>
  <si>
    <t>REPROGRAMACION PENALIDAD APLICADA A: CONSORCIO SUPERVISOR PALTAPAMPA - VALORIZACIÓN SUPERVISIOB DE OBRA N° 5 EJECUCION DEL PROYECTO GRANERO EN EL DISTRITO DE JESUS Y HUAQUILLAS EN EL DISTRITO DE MAGDALENA-CAJAMARCA-CAJAMARCA</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</si>
  <si>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</si>
  <si>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</si>
  <si>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</si>
  <si>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</si>
  <si>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</si>
  <si>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</si>
  <si>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</si>
  <si>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</si>
  <si>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</si>
  <si>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</si>
  <si>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</si>
  <si>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</si>
  <si>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</si>
  <si>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</si>
  <si>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</si>
  <si>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</si>
  <si>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</si>
  <si>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</si>
  <si>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</si>
  <si>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</si>
  <si>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</si>
  <si>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</si>
  <si>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</si>
  <si>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</si>
  <si>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</si>
  <si>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</si>
  <si>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</si>
  <si>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</si>
  <si>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</si>
  <si>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</si>
  <si>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</si>
  <si>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COB &amp; L SERVICIOS GENERALES S.R.L.</t>
  </si>
  <si>
    <t>117-2-3</t>
  </si>
  <si>
    <t>21210013</t>
  </si>
  <si>
    <t>PENALIDAD COB &amp; L SERVICIOS GENERALES S.R.L. DEVENGADO DE LOS SERVICIOS DE CONSTRUCCIÓN DE ESTRUCTURAS METÁLICAS, PARA EL ALMACÉN DE LA ODN. SEGUN PEDIDO DE SERVICIO N° 00857 Y O/S N° 741-2020</t>
  </si>
  <si>
    <t>MORENO GARCIA ANGEL DAVID</t>
  </si>
  <si>
    <t>0089-1-2.</t>
  </si>
  <si>
    <t>21000014</t>
  </si>
  <si>
    <t>PENALIDAD - MORENO GARCIA ANGEL DAVID - SERVICIO DE APOYO PARA CLASIFICACIÒN DE ARCHIVOS, SEGUN PEDIDO DE SERVICIO Nº 926, O/S N° 735</t>
  </si>
  <si>
    <t>004</t>
  </si>
  <si>
    <t>21210094</t>
  </si>
  <si>
    <t>REPROGRAMACION PENALIDAD SERVICIOS MULTIPLES J A HERMANOS S.R.L. COMPROMISO POR LA A DQUISICION DE REPUESTOS PARA MAQUINARIA, VEHICULOS Y MAQUINARIA PESADA, EN EL MARCO DEL CONVENIO Nº210-2019 VIVIENDA, SEGUN PEDIDO DE COMPRA Nº 1625</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</si>
  <si>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</si>
  <si>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</si>
  <si>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</si>
  <si>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</si>
  <si>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189</t>
  </si>
  <si>
    <t>21210065</t>
  </si>
  <si>
    <t>REPROGRAMACION PENALIDAD CONSORCIO ALTO PERU - VALORIZACION N° 15 EJECUCION DEL PROYECTO: CONSTRUCCION DE LA CARRETERA CORTEGANA - SAN ANTONIO - EL CALVARIO - TRES CRUCES - CANDEN, DISTRITO DE CORTEGANA, CELENDIN - CAJAMARCA.</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</si>
  <si>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</si>
  <si>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</si>
  <si>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</si>
  <si>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</si>
  <si>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</si>
  <si>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</si>
  <si>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</si>
  <si>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</si>
  <si>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GRUPO JIMATH S.A.C.</t>
  </si>
  <si>
    <t>0133-2-3</t>
  </si>
  <si>
    <t>21000022</t>
  </si>
  <si>
    <t>PENALIDAD - GRUPO JIMATH S.A.C. ADQUISICION DE SILLA FIJA DE METAL PARA EL PERSONAL DE LA DIRECCION REGIONAL DE ENERGIA Y MINAS MEDIANTE CATALOGO ELECTRONICO DE ACUERDO MARCO, SEGÚN O/C N° 363</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</si>
  <si>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</si>
  <si>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</si>
  <si>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</si>
  <si>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</si>
  <si>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</si>
  <si>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</si>
  <si>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</si>
  <si>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</si>
  <si>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</si>
  <si>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</si>
  <si>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</si>
  <si>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</si>
  <si>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CEGEM PERU S.R.L.</t>
  </si>
  <si>
    <t>0086-1-2</t>
  </si>
  <si>
    <t>21000011</t>
  </si>
  <si>
    <t>PENALIDAD CEGEM PERU S.R.L ADQUISICIÓN DE 04 SILLAS FIJAS DE MADERA P ARA LA GERENCIA REGIONAL DE DESARROLLO SOCIAL DEL GOBIERNO REGIONAL DE CAJAMARCA, SEGÚN O/C N° 393</t>
  </si>
  <si>
    <t>CALUA SOTO WILDER ERNESTO</t>
  </si>
  <si>
    <t>0061-2-3</t>
  </si>
  <si>
    <t>21210008</t>
  </si>
  <si>
    <t>PENALIDAD CALUA SOTO WILDER ERNESTO COMPROMISO POR LA ADQUISICION DE 4 LETREROS DE METAL INFORMATIVOS, SEGUN PEDIDO DE COMPRA Nº 2055</t>
  </si>
  <si>
    <t>ZTEC S.R.L.</t>
  </si>
  <si>
    <t>0144-2-3</t>
  </si>
  <si>
    <t>21000018</t>
  </si>
  <si>
    <t>PENALIDAD - ZTEC S.R.L. - ADQUISICION DE CAMARAS WED HD CON MICROFONO Y AUDIFONOS, SEGUN PEDIDO DE COMPRA Nº 1892, O/C N° 429</t>
  </si>
  <si>
    <t>0069-2-3</t>
  </si>
  <si>
    <t>21000010</t>
  </si>
  <si>
    <t>PENALIDAD ZTEC S.R.L. - ADQUISICIÓN DE PANTALLA ECRAN( ECRAN DE PARED) PARA LA DIRECCIÓN DE TRABAJO Y PROMOCIÓN DEL EMPLEO, SEGÚN O/S 435</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</si>
  <si>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</si>
  <si>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</si>
  <si>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</si>
  <si>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</si>
  <si>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</si>
  <si>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</si>
  <si>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</si>
  <si>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</si>
  <si>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147-2-3</t>
  </si>
  <si>
    <t>21210019</t>
  </si>
  <si>
    <t>PENALIDA PERU FAX COURIER E.I.R.L. - RECONOCIMIENTO DE DEUDA POR SERVICIOS PRESTADOS DE MENSAJERIA PARA LA SEDE DEL GOBIERNO REGIONAL CAJAMARCA</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</si>
  <si>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</si>
  <si>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</si>
  <si>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</si>
  <si>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</si>
  <si>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</si>
  <si>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</si>
  <si>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</si>
  <si>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</si>
  <si>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</si>
  <si>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</si>
  <si>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</si>
  <si>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</si>
  <si>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</si>
  <si>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</si>
  <si>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</si>
  <si>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</si>
  <si>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</si>
  <si>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</si>
  <si>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SERVICIOS GENERALES &amp; ACCIONES DE DESARROLLO HERNANDEZ E.I.R.L.</t>
  </si>
  <si>
    <t>002-2-3</t>
  </si>
  <si>
    <t>21000001</t>
  </si>
  <si>
    <t>163-2-2</t>
  </si>
  <si>
    <t>21210035</t>
  </si>
  <si>
    <t>QUISPE ALFARO ALFREDO</t>
  </si>
  <si>
    <t>184-2-2</t>
  </si>
  <si>
    <t>21210060</t>
  </si>
  <si>
    <t>SUB TOTAL OFICIO D0034-2021-GRC-DRA</t>
  </si>
  <si>
    <t>21000066</t>
  </si>
  <si>
    <t>OF D0035-2021-GRC-DRA</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</si>
  <si>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</si>
  <si>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</si>
  <si>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</si>
  <si>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</si>
  <si>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</si>
  <si>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</si>
  <si>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</si>
  <si>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</si>
  <si>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</si>
  <si>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</si>
  <si>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</si>
  <si>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</si>
  <si>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</si>
  <si>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</si>
  <si>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</si>
  <si>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</si>
  <si>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</si>
  <si>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</si>
  <si>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</si>
  <si>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21210062</t>
  </si>
  <si>
    <t>REPROGRAMACION PENALIDAD APLICADA A CONSORCIO ALTO PERU - VALORIZACIÓN DE OBRA N° 10 EJECUCION DEL PROYECTO: CONSTRUCCION DE LA CARRETERA CORTEGANA - SAN ANTONIO - EL CALVARIO - TRES CRUCES - CANDEN, DISTRITO DE CORTEGANA, CELENDIN - CAJAMARCA</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</si>
  <si>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</si>
  <si>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</si>
  <si>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</si>
  <si>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</si>
  <si>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</si>
  <si>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</si>
  <si>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</si>
  <si>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</si>
  <si>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</si>
  <si>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</si>
  <si>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</si>
  <si>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</si>
  <si>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</si>
  <si>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</si>
  <si>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216</t>
  </si>
  <si>
    <t>21210076</t>
  </si>
  <si>
    <t>REPROGRAMACION PENALIDAD SUPERCONCRETO DEL PERU SA - VALORIZACIÓN DE OBRA N° 04 EJECUCION DEL PROYECTO: CONSTRUCCION Y MEJORAMIENTO DE LA CARRETERA PE - 3N (BAMBAMARCA) - PACCHA - CHIMBAN - PION - L.D. CON AMAZONAS (EMP. AM-103 EL TRIUNFO)</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</si>
  <si>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</si>
  <si>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</si>
  <si>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</si>
  <si>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</si>
  <si>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</si>
  <si>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</si>
  <si>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</si>
  <si>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GRUPO BOX SPORT S.A.C.</t>
  </si>
  <si>
    <t>2932-3-4</t>
  </si>
  <si>
    <t>20200118</t>
  </si>
  <si>
    <t>PENALIDAD - GRUPO BOX SPORT SAC - SERVICIO DE ELIMINACIO N DE DERRUMBES CON MAQUINARIA PESADA EN LA OBRA "MEJORAMIENTO DE LA CARRETERA CA-101, TRAMO EL EMPALME PE-1NF M, SEGÚN P/S N° 834</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</si>
  <si>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</si>
  <si>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</si>
  <si>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</si>
  <si>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SERVICIOS EL ANGEL SRL</t>
  </si>
  <si>
    <t>299</t>
  </si>
  <si>
    <t>21210111</t>
  </si>
  <si>
    <t>REPROGRAMACION PENALIDAD SERVICIOS EL ANGEL SRL - RECONOCIMIENTO DE DEUDA POR SERVICIOS DE MENSAJERIA PARA LA SEDE DEL GOBIERNO REGIONAL DE CAJAMARCA..</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</si>
  <si>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</si>
  <si>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</si>
  <si>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</si>
  <si>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</si>
  <si>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</si>
  <si>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</si>
  <si>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</si>
  <si>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</si>
  <si>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</si>
  <si>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</si>
  <si>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</si>
  <si>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</si>
  <si>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</si>
  <si>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</si>
  <si>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</si>
  <si>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</si>
  <si>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</si>
  <si>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</si>
  <si>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</si>
  <si>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</si>
  <si>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</si>
  <si>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</si>
  <si>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</si>
  <si>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</si>
  <si>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</si>
  <si>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</si>
  <si>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</si>
  <si>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</si>
  <si>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</si>
  <si>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</si>
  <si>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</si>
  <si>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</si>
  <si>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</si>
  <si>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259</t>
  </si>
  <si>
    <t>21210102</t>
  </si>
  <si>
    <t>REPROGRAMACION PENALIDAD APLICADA A ROJAS SILVA ANA MELVA - ADQUISICIÓN DE TONERS PARA LA SEDE DEL GOBIERNO REGIONAL CAJAMARCA - ACUERDO MARCO, SEGÚN O/C N° 172</t>
  </si>
  <si>
    <t>004-1-2</t>
  </si>
  <si>
    <t>21210090</t>
  </si>
  <si>
    <t>260</t>
  </si>
  <si>
    <t>21210103</t>
  </si>
  <si>
    <t>REPROGRAMACION PENALIDAD APLICADA A INVERSIONES LU STATIONERY S.A.C. - ADQUISICIÓN DE BOLIGRAFOS PARA LAS DIFERENTES DEPENDENCIAS DEL GOBIERNO REGIONAL DE CAJAMARCA (A TRAVÉS DEL CATÁLOGO ELECTRÓNICO DE PERÚ COMPRAS), SEGÚN O/C N° 118</t>
  </si>
  <si>
    <t>SAMAN GAONA LUIS ALBERTO</t>
  </si>
  <si>
    <t>2904-2-3</t>
  </si>
  <si>
    <t>20200102</t>
  </si>
  <si>
    <t>REPROGRAMACION PENALIDAD SAMAN GAONA LUIS ALBERTO - ADQUISICIÓN DE KIT DE MANTENIMIENTO Y KIT ALIMENTADOR DE DOCUMENTOS PARA IMPRESORA HP M630 MFP</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</si>
  <si>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</si>
  <si>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</si>
  <si>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</si>
  <si>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</si>
  <si>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</si>
  <si>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</si>
  <si>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</si>
  <si>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</si>
  <si>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</si>
  <si>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</si>
  <si>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</si>
  <si>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</si>
  <si>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</si>
  <si>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</si>
  <si>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</si>
  <si>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</si>
  <si>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</si>
  <si>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</si>
  <si>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</si>
  <si>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</si>
  <si>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</si>
  <si>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</si>
  <si>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</si>
  <si>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</si>
  <si>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</si>
  <si>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</si>
  <si>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</si>
  <si>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</si>
  <si>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</si>
  <si>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</si>
  <si>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</si>
  <si>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</si>
  <si>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</si>
  <si>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</si>
  <si>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</si>
  <si>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</si>
  <si>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</si>
  <si>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</si>
  <si>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</si>
  <si>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</si>
  <si>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</si>
  <si>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</si>
  <si>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</si>
  <si>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</si>
  <si>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</si>
  <si>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</si>
  <si>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</si>
  <si>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</si>
  <si>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</si>
  <si>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</si>
  <si>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</si>
  <si>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</si>
  <si>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</si>
  <si>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</si>
  <si>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</si>
  <si>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</si>
  <si>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</si>
  <si>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JUNIO</t>
  </si>
  <si>
    <t>21000645</t>
  </si>
  <si>
    <t>C.MINERO</t>
  </si>
  <si>
    <t>GRUPO EMPRESARIAL MINOS EIRL</t>
  </si>
  <si>
    <t>081-2-3</t>
  </si>
  <si>
    <t>PENALIDAD PAO 410 - SERVICIO DE MANTENIMIENTO PREVENTIVO DE EQUIPOS DE AIRE ACONDICIONADO DE LA SEDE DEL GOBIERNO REGIONAL DE CAJAMARCA O/S 200</t>
  </si>
  <si>
    <t>21000646</t>
  </si>
  <si>
    <t xml:space="preserve">GOICOCHEA PORTAL CESAR AUGUSTO </t>
  </si>
  <si>
    <t>083-2-3</t>
  </si>
  <si>
    <t>PENALIDAD GOICOCHEA PORTAL CESAR AUGUSTO - SERVICIO DE UN (01) PROFESIONAL PARA BRINDAR ASISTENCIA TECNICA A LA PROPUESTA PRODUCTIVA "MEJORAMIENTO DE LA PRODUCCIÓN DE LECHE FRESCA EN LAS UNIDADES PRODUCTIVAS DE LA ASOCIACIÓN DE PRODUCTORES AGROPECUARIOS ABC, CASERIO ALTO PERU, DISTRITO TUMBADEN - SAN PABLO - CAJAMARCA, SEGUN PEDIDO DE SERVICIO N° 144, O/S N° 101(ENTREGABLE N° 02)</t>
  </si>
  <si>
    <t>21000688</t>
  </si>
  <si>
    <t xml:space="preserve"> ESTRADA CABANILLAS MARIO ALBERTO</t>
  </si>
  <si>
    <t>088-1-2</t>
  </si>
  <si>
    <t>PENALIDAD - ESTRADA CABANILLAS MARIO ALBERTO - ADQUISICION DEL SERVICIO DE PROGRAMACION DE APLICACIONES INFORMATICAS ELABORACION DE HERRAMIENTA INFORMATICA PARA LA SUB GERENCIA DE ASUNTOS POBLACIONALES SEGUN PEDIDO DE SERVICIO N° 285, O/S N° 226.</t>
  </si>
  <si>
    <t>21000709</t>
  </si>
  <si>
    <t xml:space="preserve">MUÑOZ OYARCE BRUCE EUGENIO </t>
  </si>
  <si>
    <t>1356-1-2</t>
  </si>
  <si>
    <t>PENALIDAD A MUÑOZ OYARCE BRUCE EUGENIO - SERVICIO DE AP OYO LEGAL, SEGUN PEDIDO DE SERVICIO N° 324, O/S N° 229.(PRIMER ENTREGABLE). / SEGUN INFORME N° D000288-2021-GRC-DA-JMM DE FECHA 27-05-2021</t>
  </si>
  <si>
    <t>21000730</t>
  </si>
  <si>
    <t xml:space="preserve"> GRUPO TASPAC EMPRESA INDIVIDUAL DE RESPONSABILIDAD LIMIRADA </t>
  </si>
  <si>
    <t>1404-2-3</t>
  </si>
  <si>
    <t>PENALIDAD / DIRECCION GENERAL DEL TESORO PUBLICO SEGUN INFORME N° D000172-2021-GRC-UA A GRUPO TASPAC EMPRESA INDIVIDUAL DE RESPONSABILIDAD LIMITADA - ADQUISICION DE COMPUTADORAS PORTATI, POR CATALOGO ELECTRONICO DE CONVENIO MARCO, PARA EL CENTRO DE INFORMACION Y SISTEMAS DE LA SEDE DEL GOBIERNO REGIONAL, SEGUN O/C N° 165.</t>
  </si>
  <si>
    <t>PENALIDADES MES DE JUNIO</t>
  </si>
  <si>
    <t>JULIO</t>
  </si>
  <si>
    <t>21000789</t>
  </si>
  <si>
    <t>509-2021</t>
  </si>
  <si>
    <t>RDR LAB.AGUA</t>
  </si>
  <si>
    <t>CASTILLO CUZCO MARGARITA DEL CARMEN</t>
  </si>
  <si>
    <t>335-02-02</t>
  </si>
  <si>
    <t>PENALIDAD / DIRECCION DEL TESORO PUBLICO SEGUN INF. N° D000291-2021-GRC-DA-JMM A CASTILLO CUZCO MARGARITA DEL CARMEN - SERVICIO DE ANALISTA QUIMITO INSTRUMENTAL PARA EL LABORATORIO REGIONAL DEL AGUA DEL DISTRITO DE CAJAMARCA - CAJAMARCA - CAJAMARCA. SEGUN O/S N° 088-2021 (TERCER ENTREGABLE).</t>
  </si>
  <si>
    <t>21000790</t>
  </si>
  <si>
    <t xml:space="preserve"> 2500-2021</t>
  </si>
  <si>
    <t xml:space="preserve"> CAHUA ORE ROSA MARIA</t>
  </si>
  <si>
    <t>100-2-3</t>
  </si>
  <si>
    <t>PENALIDAD CAHUA ORE ROSA MARIA - ADQUISICIÓN DE 04 NEUMATICOS (LLANTAS) PARA VEHÍCULO INSTITUCIONAL (CAMIONETA PLACA EAA-386) DE LA DIRECCIÓN REGIONAL DE VIVIENDA CONSTRUCCIÓN Y SANEAMIENTO, MEDIANTE CATÁLOGO ELECTRÓNICO DE ACUERDO MARCO, SEGÚN O/C N° 184</t>
  </si>
  <si>
    <t>21000791</t>
  </si>
  <si>
    <t>OPERAC,OF,CRED.T/R 12</t>
  </si>
  <si>
    <t xml:space="preserve"> SANCHEZ DAVALOS LUIS GUSTAVO</t>
  </si>
  <si>
    <t>002-03-04</t>
  </si>
  <si>
    <t>PENALIDAD APLICADA (OFICIO Nº D000225-2021-GRC-SGE) - SANCHEZ DAVALOS LUIS GUSTAVO - SUPERVISION DE ELA BORACION DE EXPEDIENTE TECNICO DE OBRA, EQUIPAMIENTO Y CONTINGENCIA DE LA INTERVENCION "RECUPERACION DE LOS SERVICIOS DEL PUESTO DE SALUD LAS PALMAS DE TINTAYOC, DISTRITO Y PROVINCIA DE CUTERVO CAJAMARCA, SEGÚN O/S N° 372</t>
  </si>
  <si>
    <t xml:space="preserve">TOTAL PENALIDAD RDR JULIO </t>
  </si>
  <si>
    <t>PENALIDADES RDRD AGOSTO</t>
  </si>
  <si>
    <t>TOTAL PENALIDADES AL MES DE AGOSTO 2021</t>
  </si>
  <si>
    <t>PENALIDADES RDR CORRESPONDIENTE AL MES DE AGOSTO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</si>
</sst>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s>
  <cellStyleXfs count="1">
    <xf numFmtId="0" fontId="0" fillId="0" borderId="0"/>
  </cellStyleXfs>
  <cellXfs count="14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7" fillId="0" borderId="14" xfId="0" applyFont="1" applyBorder="1"/>
    <xf numFmtId="0" fontId="17" fillId="0" borderId="14" xfId="0" applyFont="1" applyFill="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5" xfId="0" applyBorder="1"/>
    <xf numFmtId="0" fontId="0" fillId="0" borderId="16" xfId="0" applyBorder="1"/>
    <xf numFmtId="164" fontId="1" fillId="0" borderId="16" xfId="0" applyNumberFormat="1" applyFont="1" applyBorder="1" applyAlignment="1">
      <alignment vertical="center" wrapText="1"/>
    </xf>
    <xf numFmtId="0" fontId="1" fillId="0" borderId="17" xfId="0" applyNumberFormat="1" applyFont="1" applyBorder="1" applyAlignment="1">
      <alignment vertical="center" wrapText="1"/>
    </xf>
    <xf numFmtId="4" fontId="1" fillId="0" borderId="18" xfId="0" applyNumberFormat="1" applyFont="1" applyBorder="1" applyAlignment="1">
      <alignment vertical="center" wrapText="1"/>
    </xf>
    <xf numFmtId="164" fontId="1" fillId="0" borderId="18" xfId="0" applyNumberFormat="1" applyFont="1" applyBorder="1" applyAlignment="1">
      <alignment vertical="center" wrapText="1"/>
    </xf>
    <xf numFmtId="0" fontId="1" fillId="0" borderId="18" xfId="0" applyNumberFormat="1" applyFont="1" applyBorder="1" applyAlignment="1">
      <alignment vertical="center" wrapText="1"/>
    </xf>
    <xf numFmtId="0" fontId="0" fillId="0" borderId="19" xfId="0" applyBorder="1"/>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5" fillId="0" borderId="0" xfId="0" applyFont="1" applyBorder="1" applyAlignment="1">
      <alignment vertical="center" wrapText="1"/>
    </xf>
    <xf numFmtId="0" fontId="17" fillId="0" borderId="14" xfId="0" applyFont="1" applyBorder="1" applyAlignment="1">
      <alignment wrapText="1"/>
    </xf>
    <xf numFmtId="0" fontId="1" fillId="0" borderId="16"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0" xfId="0" applyBorder="1"/>
    <xf numFmtId="0" fontId="2" fillId="4" borderId="19" xfId="0" applyNumberFormat="1" applyFont="1" applyFill="1" applyBorder="1" applyAlignment="1">
      <alignment vertical="center" wrapText="1"/>
    </xf>
    <xf numFmtId="4" fontId="2" fillId="4" borderId="19" xfId="0" applyNumberFormat="1" applyFont="1" applyFill="1" applyBorder="1" applyAlignment="1">
      <alignment vertical="center" wrapText="1"/>
    </xf>
    <xf numFmtId="164" fontId="0" fillId="0" borderId="20" xfId="0" applyNumberFormat="1" applyBorder="1"/>
    <xf numFmtId="0" fontId="16" fillId="4" borderId="20" xfId="0" applyFont="1" applyFill="1" applyBorder="1" applyAlignment="1">
      <alignment vertical="center"/>
    </xf>
    <xf numFmtId="0" fontId="0" fillId="4" borderId="20" xfId="0" applyFill="1" applyBorder="1"/>
    <xf numFmtId="4" fontId="0" fillId="4" borderId="20" xfId="0" applyNumberFormat="1" applyFill="1" applyBorder="1"/>
    <xf numFmtId="0" fontId="16" fillId="0" borderId="20" xfId="0" applyFont="1" applyFill="1" applyBorder="1" applyAlignment="1">
      <alignment vertical="center"/>
    </xf>
    <xf numFmtId="0" fontId="0" fillId="0" borderId="20" xfId="0" applyFill="1" applyBorder="1"/>
    <xf numFmtId="4" fontId="0" fillId="0" borderId="20" xfId="0" applyNumberFormat="1" applyFill="1" applyBorder="1"/>
    <xf numFmtId="0" fontId="0" fillId="0" borderId="20" xfId="0" applyBorder="1" applyAlignment="1">
      <alignment wrapText="1"/>
    </xf>
    <xf numFmtId="0" fontId="18" fillId="0" borderId="19" xfId="0" applyFont="1" applyBorder="1"/>
    <xf numFmtId="4" fontId="18" fillId="0" borderId="19" xfId="0" applyNumberFormat="1" applyFont="1" applyBorder="1"/>
    <xf numFmtId="0" fontId="0" fillId="0" borderId="14" xfId="0" applyNumberFormat="1" applyBorder="1"/>
    <xf numFmtId="4" fontId="19" fillId="0" borderId="21" xfId="0" applyNumberFormat="1" applyFont="1" applyFill="1" applyBorder="1"/>
    <xf numFmtId="0" fontId="19" fillId="0" borderId="21" xfId="0" applyNumberFormat="1" applyFont="1" applyFill="1" applyBorder="1"/>
    <xf numFmtId="164" fontId="19" fillId="0" borderId="21" xfId="0" applyNumberFormat="1" applyFont="1" applyFill="1" applyBorder="1"/>
    <xf numFmtId="4" fontId="19" fillId="0" borderId="14" xfId="0" applyNumberFormat="1" applyFont="1" applyFill="1" applyBorder="1"/>
    <xf numFmtId="164" fontId="19" fillId="0" borderId="14" xfId="0" applyNumberFormat="1" applyFont="1" applyFill="1" applyBorder="1"/>
    <xf numFmtId="0" fontId="19" fillId="0" borderId="14" xfId="0" applyNumberFormat="1" applyFont="1" applyFill="1" applyBorder="1"/>
    <xf numFmtId="0" fontId="16" fillId="0" borderId="14" xfId="0" applyFont="1" applyFill="1" applyBorder="1" applyAlignment="1">
      <alignment vertical="center"/>
    </xf>
    <xf numFmtId="0" fontId="0" fillId="0" borderId="14" xfId="0" applyBorder="1" applyAlignment="1">
      <alignment vertical="top" wrapText="1"/>
    </xf>
    <xf numFmtId="0" fontId="0" fillId="0" borderId="14" xfId="0" applyFill="1" applyBorder="1"/>
    <xf numFmtId="4" fontId="0" fillId="0" borderId="14" xfId="0" applyNumberFormat="1" applyBorder="1"/>
    <xf numFmtId="0" fontId="0" fillId="0" borderId="15" xfId="0" applyBorder="1" applyAlignment="1">
      <alignment wrapText="1"/>
    </xf>
    <xf numFmtId="0" fontId="0" fillId="0" borderId="14" xfId="0" applyFill="1" applyBorder="1" applyAlignment="1">
      <alignment wrapText="1"/>
    </xf>
    <xf numFmtId="0" fontId="16" fillId="0" borderId="14" xfId="0" applyNumberFormat="1" applyFont="1" applyBorder="1" applyAlignment="1">
      <alignment vertical="center"/>
    </xf>
    <xf numFmtId="0" fontId="17" fillId="0" borderId="14" xfId="0" applyNumberFormat="1" applyFont="1" applyBorder="1"/>
    <xf numFmtId="4" fontId="0" fillId="0" borderId="14" xfId="0" applyNumberFormat="1" applyFill="1" applyBorder="1"/>
    <xf numFmtId="4" fontId="0" fillId="0" borderId="20" xfId="0" applyNumberFormat="1" applyBorder="1"/>
    <xf numFmtId="0" fontId="0" fillId="0" borderId="22" xfId="0" applyBorder="1"/>
    <xf numFmtId="4" fontId="19" fillId="0" borderId="14" xfId="0" applyNumberFormat="1" applyFont="1" applyFill="1" applyBorder="1" applyAlignment="1">
      <alignment wrapText="1"/>
    </xf>
    <xf numFmtId="4" fontId="19" fillId="0" borderId="14" xfId="0" applyNumberFormat="1" applyFont="1" applyFill="1" applyBorder="1" applyAlignment="1">
      <alignment vertical="center" wrapText="1"/>
    </xf>
    <xf numFmtId="0" fontId="18" fillId="4" borderId="14" xfId="0" applyFont="1" applyFill="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33" t="s">
        <v>5</v>
      </c>
      <c r="C1" s="133"/>
      <c r="E1" s="4"/>
      <c r="F1" s="4"/>
      <c r="G1" s="6"/>
      <c r="H1" s="6"/>
      <c r="I1" s="6"/>
      <c r="J1" s="5"/>
      <c r="K1" s="5"/>
      <c r="L1" s="7"/>
      <c r="M1" s="4"/>
      <c r="N1" s="8"/>
      <c r="O1" s="9"/>
      <c r="P1" s="10"/>
      <c r="Q1" s="11"/>
    </row>
    <row r="2" spans="1:17" ht="18" customHeight="1" x14ac:dyDescent="0.25">
      <c r="A2" s="4"/>
      <c r="B2" s="134" t="s">
        <v>174</v>
      </c>
      <c r="C2" s="134"/>
      <c r="D2" s="134"/>
      <c r="E2" s="134"/>
      <c r="F2" s="134"/>
      <c r="G2" s="134"/>
      <c r="H2" s="134"/>
      <c r="I2" s="134"/>
      <c r="J2" s="134"/>
      <c r="K2" s="134"/>
      <c r="L2" s="134"/>
      <c r="M2" s="134"/>
      <c r="N2" s="134"/>
      <c r="O2" s="134"/>
      <c r="P2" s="134"/>
      <c r="Q2" s="134"/>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35" t="s">
        <v>173</v>
      </c>
      <c r="H28" s="136"/>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37" t="s">
        <v>175</v>
      </c>
      <c r="H34" s="138"/>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7"/>
  <sheetViews>
    <sheetView tabSelected="1" topLeftCell="B79" workbookViewId="0">
      <selection activeCell="B4" sqref="B4"/>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33" t="s">
        <v>5</v>
      </c>
      <c r="C2" s="133"/>
      <c r="D2" s="3"/>
      <c r="E2" s="3"/>
      <c r="F2" s="3"/>
      <c r="G2" s="3"/>
      <c r="H2" s="3"/>
      <c r="I2" s="3"/>
      <c r="J2" s="3"/>
      <c r="K2" s="3"/>
      <c r="L2" s="3"/>
      <c r="M2" s="3"/>
      <c r="N2" s="3"/>
      <c r="O2" s="3"/>
      <c r="P2" s="3"/>
    </row>
    <row r="3" spans="1:16" ht="21.5" customHeight="1" x14ac:dyDescent="0.35">
      <c r="A3" s="3"/>
      <c r="B3" s="139" t="s">
        <v>644</v>
      </c>
      <c r="C3" s="139"/>
      <c r="D3" s="139"/>
      <c r="E3" s="139"/>
      <c r="F3" s="139"/>
      <c r="G3" s="139"/>
      <c r="H3" s="139"/>
      <c r="I3" s="139"/>
      <c r="J3" s="139"/>
      <c r="K3" s="139"/>
      <c r="L3" s="139"/>
      <c r="M3" s="139"/>
      <c r="N3" s="139"/>
      <c r="O3" s="139"/>
      <c r="P3" s="94"/>
    </row>
    <row r="4" spans="1:16" ht="39" customHeight="1" x14ac:dyDescent="0.35">
      <c r="B4" s="63" t="s">
        <v>2</v>
      </c>
      <c r="C4" s="64" t="s">
        <v>3</v>
      </c>
      <c r="D4" s="63" t="s">
        <v>8</v>
      </c>
      <c r="E4" s="63" t="s">
        <v>9</v>
      </c>
      <c r="F4" s="65" t="s">
        <v>176</v>
      </c>
      <c r="G4" s="66" t="s">
        <v>11</v>
      </c>
      <c r="H4" s="66" t="s">
        <v>177</v>
      </c>
      <c r="I4" s="66" t="s">
        <v>178</v>
      </c>
      <c r="J4" s="66" t="s">
        <v>179</v>
      </c>
      <c r="K4" s="66" t="s">
        <v>180</v>
      </c>
      <c r="L4" s="67" t="s">
        <v>181</v>
      </c>
      <c r="M4" s="66" t="s">
        <v>182</v>
      </c>
      <c r="N4" s="66" t="s">
        <v>183</v>
      </c>
      <c r="O4" s="66" t="s">
        <v>184</v>
      </c>
      <c r="P4" s="3"/>
    </row>
    <row r="5" spans="1:16" ht="80" customHeight="1" x14ac:dyDescent="0.35">
      <c r="B5" s="68" t="s">
        <v>6</v>
      </c>
      <c r="C5" s="69">
        <v>44216</v>
      </c>
      <c r="D5" s="68" t="s">
        <v>185</v>
      </c>
      <c r="E5" s="68">
        <v>146</v>
      </c>
      <c r="F5" s="70" t="s">
        <v>186</v>
      </c>
      <c r="G5" s="125">
        <v>483</v>
      </c>
      <c r="H5" s="71" t="s">
        <v>187</v>
      </c>
      <c r="I5" s="71" t="s">
        <v>188</v>
      </c>
      <c r="J5" s="71" t="s">
        <v>189</v>
      </c>
      <c r="K5" s="72">
        <v>44214</v>
      </c>
      <c r="L5" s="73">
        <v>2</v>
      </c>
      <c r="M5" s="71" t="s">
        <v>190</v>
      </c>
      <c r="N5" s="72">
        <v>44215</v>
      </c>
      <c r="O5" s="70" t="s">
        <v>191</v>
      </c>
      <c r="P5" s="3"/>
    </row>
    <row r="6" spans="1:16" ht="80" customHeight="1" x14ac:dyDescent="0.35">
      <c r="B6" s="68" t="s">
        <v>6</v>
      </c>
      <c r="C6" s="69">
        <v>44216</v>
      </c>
      <c r="D6" s="68" t="s">
        <v>185</v>
      </c>
      <c r="E6" s="68">
        <v>146</v>
      </c>
      <c r="F6" s="70" t="s">
        <v>186</v>
      </c>
      <c r="G6" s="125">
        <v>701</v>
      </c>
      <c r="H6" s="71" t="s">
        <v>187</v>
      </c>
      <c r="I6" s="71" t="s">
        <v>192</v>
      </c>
      <c r="J6" s="71" t="s">
        <v>193</v>
      </c>
      <c r="K6" s="72">
        <v>44210</v>
      </c>
      <c r="L6" s="73">
        <v>45</v>
      </c>
      <c r="M6" s="71" t="s">
        <v>194</v>
      </c>
      <c r="N6" s="72">
        <v>44214</v>
      </c>
      <c r="O6" s="70" t="s">
        <v>195</v>
      </c>
      <c r="P6" s="3"/>
    </row>
    <row r="7" spans="1:16" ht="103.5" customHeight="1" x14ac:dyDescent="0.35">
      <c r="B7" s="68" t="s">
        <v>6</v>
      </c>
      <c r="C7" s="69">
        <v>44216</v>
      </c>
      <c r="D7" s="68" t="s">
        <v>185</v>
      </c>
      <c r="E7" s="68">
        <v>146</v>
      </c>
      <c r="F7" s="70" t="s">
        <v>186</v>
      </c>
      <c r="G7" s="125">
        <v>1017</v>
      </c>
      <c r="H7" s="71" t="s">
        <v>196</v>
      </c>
      <c r="I7" s="71" t="s">
        <v>197</v>
      </c>
      <c r="J7" s="71" t="s">
        <v>198</v>
      </c>
      <c r="K7" s="72">
        <v>44214</v>
      </c>
      <c r="L7" s="73">
        <v>8600</v>
      </c>
      <c r="M7" s="71" t="s">
        <v>199</v>
      </c>
      <c r="N7" s="72">
        <v>44216</v>
      </c>
      <c r="O7" s="70" t="s">
        <v>200</v>
      </c>
      <c r="P7" s="3"/>
    </row>
    <row r="8" spans="1:16" ht="111" customHeight="1" x14ac:dyDescent="0.35">
      <c r="B8" s="68" t="s">
        <v>6</v>
      </c>
      <c r="C8" s="69">
        <v>44216</v>
      </c>
      <c r="D8" s="68" t="s">
        <v>185</v>
      </c>
      <c r="E8" s="68">
        <v>146</v>
      </c>
      <c r="F8" s="70" t="s">
        <v>186</v>
      </c>
      <c r="G8" s="125">
        <v>1041</v>
      </c>
      <c r="H8" s="71" t="s">
        <v>187</v>
      </c>
      <c r="I8" s="71" t="s">
        <v>197</v>
      </c>
      <c r="J8" s="71" t="s">
        <v>201</v>
      </c>
      <c r="K8" s="72">
        <v>44210</v>
      </c>
      <c r="L8" s="73">
        <v>8400</v>
      </c>
      <c r="M8" s="71" t="s">
        <v>202</v>
      </c>
      <c r="N8" s="72">
        <v>44214</v>
      </c>
      <c r="O8" s="70" t="s">
        <v>203</v>
      </c>
      <c r="P8" s="3"/>
    </row>
    <row r="9" spans="1:16" ht="80" customHeight="1" x14ac:dyDescent="0.35">
      <c r="B9" s="68" t="s">
        <v>6</v>
      </c>
      <c r="C9" s="69">
        <v>44216</v>
      </c>
      <c r="D9" s="68" t="s">
        <v>185</v>
      </c>
      <c r="E9" s="68">
        <v>146</v>
      </c>
      <c r="F9" s="70" t="s">
        <v>186</v>
      </c>
      <c r="G9" s="125">
        <v>1149</v>
      </c>
      <c r="H9" s="71" t="s">
        <v>204</v>
      </c>
      <c r="I9" s="71" t="s">
        <v>205</v>
      </c>
      <c r="J9" s="71" t="s">
        <v>206</v>
      </c>
      <c r="K9" s="72">
        <v>44210</v>
      </c>
      <c r="L9" s="73">
        <v>7659.1</v>
      </c>
      <c r="M9" s="71" t="s">
        <v>207</v>
      </c>
      <c r="N9" s="72">
        <v>44214</v>
      </c>
      <c r="O9" s="70" t="s">
        <v>208</v>
      </c>
      <c r="P9" s="3"/>
    </row>
    <row r="10" spans="1:16" ht="80" customHeight="1" x14ac:dyDescent="0.35">
      <c r="B10" s="68" t="s">
        <v>6</v>
      </c>
      <c r="C10" s="69">
        <v>44216</v>
      </c>
      <c r="D10" s="68" t="s">
        <v>185</v>
      </c>
      <c r="E10" s="68">
        <v>146</v>
      </c>
      <c r="F10" s="70" t="s">
        <v>186</v>
      </c>
      <c r="G10" s="125">
        <v>1233</v>
      </c>
      <c r="H10" s="71" t="s">
        <v>187</v>
      </c>
      <c r="I10" s="71" t="s">
        <v>209</v>
      </c>
      <c r="J10" s="71" t="s">
        <v>210</v>
      </c>
      <c r="K10" s="72">
        <v>44211</v>
      </c>
      <c r="L10" s="73">
        <v>3200</v>
      </c>
      <c r="M10" s="71" t="s">
        <v>211</v>
      </c>
      <c r="N10" s="72">
        <v>44214</v>
      </c>
      <c r="O10" s="70" t="s">
        <v>212</v>
      </c>
      <c r="P10" s="3"/>
    </row>
    <row r="11" spans="1:16" ht="90.5" customHeight="1" x14ac:dyDescent="0.35">
      <c r="B11" s="68" t="s">
        <v>6</v>
      </c>
      <c r="C11" s="69">
        <v>44216</v>
      </c>
      <c r="D11" s="68" t="s">
        <v>185</v>
      </c>
      <c r="E11" s="68">
        <v>146</v>
      </c>
      <c r="F11" s="70" t="s">
        <v>186</v>
      </c>
      <c r="G11" s="125">
        <v>1332</v>
      </c>
      <c r="H11" s="71" t="s">
        <v>187</v>
      </c>
      <c r="I11" s="71" t="s">
        <v>213</v>
      </c>
      <c r="J11" s="71" t="s">
        <v>214</v>
      </c>
      <c r="K11" s="72">
        <v>44210</v>
      </c>
      <c r="L11" s="73">
        <v>14.49</v>
      </c>
      <c r="M11" s="71" t="s">
        <v>215</v>
      </c>
      <c r="N11" s="72">
        <v>44214</v>
      </c>
      <c r="O11" s="70" t="s">
        <v>216</v>
      </c>
      <c r="P11" s="3"/>
    </row>
    <row r="12" spans="1:16" ht="80" customHeight="1" x14ac:dyDescent="0.35">
      <c r="B12" s="68" t="s">
        <v>6</v>
      </c>
      <c r="C12" s="69">
        <v>44216</v>
      </c>
      <c r="D12" s="68" t="s">
        <v>185</v>
      </c>
      <c r="E12" s="68">
        <v>146</v>
      </c>
      <c r="F12" s="70" t="s">
        <v>186</v>
      </c>
      <c r="G12" s="125">
        <v>1339</v>
      </c>
      <c r="H12" s="71" t="s">
        <v>187</v>
      </c>
      <c r="I12" s="71" t="s">
        <v>217</v>
      </c>
      <c r="J12" s="71" t="s">
        <v>218</v>
      </c>
      <c r="K12" s="72">
        <v>44210</v>
      </c>
      <c r="L12" s="73">
        <v>139.03</v>
      </c>
      <c r="M12" s="71" t="s">
        <v>219</v>
      </c>
      <c r="N12" s="72">
        <v>44214</v>
      </c>
      <c r="O12" s="70" t="s">
        <v>220</v>
      </c>
      <c r="P12" s="3"/>
    </row>
    <row r="13" spans="1:16" ht="80" customHeight="1" x14ac:dyDescent="0.35">
      <c r="B13" s="68" t="s">
        <v>6</v>
      </c>
      <c r="C13" s="69">
        <v>44216</v>
      </c>
      <c r="D13" s="68" t="s">
        <v>185</v>
      </c>
      <c r="E13" s="68">
        <v>146</v>
      </c>
      <c r="F13" s="70" t="s">
        <v>186</v>
      </c>
      <c r="G13" s="125">
        <v>1481</v>
      </c>
      <c r="H13" s="71" t="s">
        <v>187</v>
      </c>
      <c r="I13" s="71" t="s">
        <v>221</v>
      </c>
      <c r="J13" s="71" t="s">
        <v>222</v>
      </c>
      <c r="K13" s="72">
        <v>44210</v>
      </c>
      <c r="L13" s="73">
        <v>2150</v>
      </c>
      <c r="M13" s="71" t="s">
        <v>223</v>
      </c>
      <c r="N13" s="72">
        <v>44214</v>
      </c>
      <c r="O13" s="70" t="s">
        <v>224</v>
      </c>
      <c r="P13" s="3"/>
    </row>
    <row r="14" spans="1:16" ht="80" customHeight="1" x14ac:dyDescent="0.35">
      <c r="B14" s="68" t="s">
        <v>6</v>
      </c>
      <c r="C14" s="69">
        <v>44216</v>
      </c>
      <c r="D14" s="68" t="s">
        <v>185</v>
      </c>
      <c r="E14" s="68">
        <v>146</v>
      </c>
      <c r="F14" s="70" t="s">
        <v>186</v>
      </c>
      <c r="G14" s="125">
        <v>1855</v>
      </c>
      <c r="H14" s="71" t="s">
        <v>187</v>
      </c>
      <c r="I14" s="71" t="s">
        <v>225</v>
      </c>
      <c r="J14" s="71" t="s">
        <v>226</v>
      </c>
      <c r="K14" s="72">
        <v>44210</v>
      </c>
      <c r="L14" s="73">
        <v>3613.35</v>
      </c>
      <c r="M14" s="71" t="s">
        <v>227</v>
      </c>
      <c r="N14" s="72">
        <v>44214</v>
      </c>
      <c r="O14" s="70" t="s">
        <v>228</v>
      </c>
      <c r="P14" s="3"/>
    </row>
    <row r="15" spans="1:16" ht="80" customHeight="1" x14ac:dyDescent="0.35">
      <c r="B15" s="68" t="s">
        <v>6</v>
      </c>
      <c r="C15" s="69">
        <v>44216</v>
      </c>
      <c r="D15" s="68" t="s">
        <v>185</v>
      </c>
      <c r="E15" s="68">
        <v>146</v>
      </c>
      <c r="F15" s="70" t="s">
        <v>186</v>
      </c>
      <c r="G15" s="125">
        <v>1861</v>
      </c>
      <c r="H15" s="71" t="s">
        <v>187</v>
      </c>
      <c r="I15" s="71" t="s">
        <v>229</v>
      </c>
      <c r="J15" s="71" t="s">
        <v>230</v>
      </c>
      <c r="K15" s="72">
        <v>44210</v>
      </c>
      <c r="L15" s="73">
        <v>22.23</v>
      </c>
      <c r="M15" s="71" t="s">
        <v>231</v>
      </c>
      <c r="N15" s="72">
        <v>44214</v>
      </c>
      <c r="O15" s="70" t="s">
        <v>232</v>
      </c>
      <c r="P15" s="3"/>
    </row>
    <row r="16" spans="1:16" ht="80" customHeight="1" x14ac:dyDescent="0.35">
      <c r="B16" s="68" t="s">
        <v>6</v>
      </c>
      <c r="C16" s="69">
        <v>44216</v>
      </c>
      <c r="D16" s="68" t="s">
        <v>185</v>
      </c>
      <c r="E16" s="68">
        <v>146</v>
      </c>
      <c r="F16" s="70" t="s">
        <v>186</v>
      </c>
      <c r="G16" s="125">
        <v>1882</v>
      </c>
      <c r="H16" s="71" t="s">
        <v>187</v>
      </c>
      <c r="I16" s="71" t="s">
        <v>233</v>
      </c>
      <c r="J16" s="71" t="s">
        <v>234</v>
      </c>
      <c r="K16" s="72">
        <v>44210</v>
      </c>
      <c r="L16" s="73">
        <v>384</v>
      </c>
      <c r="M16" s="71" t="s">
        <v>235</v>
      </c>
      <c r="N16" s="72">
        <v>44215</v>
      </c>
      <c r="O16" s="70" t="s">
        <v>236</v>
      </c>
      <c r="P16" s="3"/>
    </row>
    <row r="17" spans="2:16" ht="80" customHeight="1" x14ac:dyDescent="0.35">
      <c r="B17" s="68" t="s">
        <v>6</v>
      </c>
      <c r="C17" s="69">
        <v>44216</v>
      </c>
      <c r="D17" s="68" t="s">
        <v>185</v>
      </c>
      <c r="E17" s="68">
        <v>146</v>
      </c>
      <c r="F17" s="70" t="s">
        <v>186</v>
      </c>
      <c r="G17" s="125">
        <v>1998</v>
      </c>
      <c r="H17" s="71" t="s">
        <v>237</v>
      </c>
      <c r="I17" s="71" t="s">
        <v>238</v>
      </c>
      <c r="J17" s="71" t="s">
        <v>239</v>
      </c>
      <c r="K17" s="72">
        <v>44209</v>
      </c>
      <c r="L17" s="73">
        <v>849.01</v>
      </c>
      <c r="M17" s="71" t="s">
        <v>240</v>
      </c>
      <c r="N17" s="72">
        <v>44210</v>
      </c>
      <c r="O17" s="70" t="s">
        <v>241</v>
      </c>
      <c r="P17" s="3"/>
    </row>
    <row r="18" spans="2:16" ht="94.5" customHeight="1" x14ac:dyDescent="0.35">
      <c r="B18" s="68" t="s">
        <v>6</v>
      </c>
      <c r="C18" s="69">
        <v>44216</v>
      </c>
      <c r="D18" s="68" t="s">
        <v>185</v>
      </c>
      <c r="E18" s="68">
        <v>146</v>
      </c>
      <c r="F18" s="70" t="s">
        <v>186</v>
      </c>
      <c r="G18" s="125">
        <v>1999</v>
      </c>
      <c r="H18" s="71" t="s">
        <v>237</v>
      </c>
      <c r="I18" s="71" t="s">
        <v>242</v>
      </c>
      <c r="J18" s="71" t="s">
        <v>243</v>
      </c>
      <c r="K18" s="72">
        <v>44214</v>
      </c>
      <c r="L18" s="73">
        <v>1139.5999999999999</v>
      </c>
      <c r="M18" s="71" t="s">
        <v>244</v>
      </c>
      <c r="N18" s="72">
        <v>44216</v>
      </c>
      <c r="O18" s="70" t="s">
        <v>245</v>
      </c>
      <c r="P18" s="3"/>
    </row>
    <row r="19" spans="2:16" ht="87.5" customHeight="1" x14ac:dyDescent="0.35">
      <c r="B19" s="68" t="s">
        <v>6</v>
      </c>
      <c r="C19" s="69">
        <v>44216</v>
      </c>
      <c r="D19" s="68" t="s">
        <v>185</v>
      </c>
      <c r="E19" s="68">
        <v>146</v>
      </c>
      <c r="F19" s="70" t="s">
        <v>186</v>
      </c>
      <c r="G19" s="125">
        <v>2001</v>
      </c>
      <c r="H19" s="71" t="s">
        <v>187</v>
      </c>
      <c r="I19" s="71" t="s">
        <v>246</v>
      </c>
      <c r="J19" s="71" t="s">
        <v>247</v>
      </c>
      <c r="K19" s="72">
        <v>44210</v>
      </c>
      <c r="L19" s="73">
        <v>98.18</v>
      </c>
      <c r="M19" s="71" t="s">
        <v>248</v>
      </c>
      <c r="N19" s="72">
        <v>44214</v>
      </c>
      <c r="O19" s="70" t="s">
        <v>249</v>
      </c>
      <c r="P19" s="3"/>
    </row>
    <row r="20" spans="2:16" ht="112" customHeight="1" x14ac:dyDescent="0.35">
      <c r="B20" s="68" t="s">
        <v>6</v>
      </c>
      <c r="C20" s="69">
        <v>44216</v>
      </c>
      <c r="D20" s="68" t="s">
        <v>185</v>
      </c>
      <c r="E20" s="68">
        <v>146</v>
      </c>
      <c r="F20" s="70" t="s">
        <v>186</v>
      </c>
      <c r="G20" s="125">
        <v>2002</v>
      </c>
      <c r="H20" s="71" t="s">
        <v>187</v>
      </c>
      <c r="I20" s="71" t="s">
        <v>246</v>
      </c>
      <c r="J20" s="71" t="s">
        <v>250</v>
      </c>
      <c r="K20" s="72">
        <v>44210</v>
      </c>
      <c r="L20" s="73">
        <v>71.790000000000006</v>
      </c>
      <c r="M20" s="71" t="s">
        <v>251</v>
      </c>
      <c r="N20" s="72">
        <v>44214</v>
      </c>
      <c r="O20" s="70" t="s">
        <v>252</v>
      </c>
      <c r="P20" s="3"/>
    </row>
    <row r="21" spans="2:16" ht="97" customHeight="1" x14ac:dyDescent="0.35">
      <c r="B21" s="68" t="s">
        <v>6</v>
      </c>
      <c r="C21" s="69">
        <v>44216</v>
      </c>
      <c r="D21" s="68" t="s">
        <v>185</v>
      </c>
      <c r="E21" s="68">
        <v>146</v>
      </c>
      <c r="F21" s="70" t="s">
        <v>186</v>
      </c>
      <c r="G21" s="125">
        <v>2004</v>
      </c>
      <c r="H21" s="71" t="s">
        <v>187</v>
      </c>
      <c r="I21" s="71" t="s">
        <v>253</v>
      </c>
      <c r="J21" s="71" t="s">
        <v>254</v>
      </c>
      <c r="K21" s="72">
        <v>44210</v>
      </c>
      <c r="L21" s="73">
        <v>38.659999999999997</v>
      </c>
      <c r="M21" s="71" t="s">
        <v>255</v>
      </c>
      <c r="N21" s="72">
        <v>44214</v>
      </c>
      <c r="O21" s="70" t="s">
        <v>521</v>
      </c>
      <c r="P21" s="3"/>
    </row>
    <row r="22" spans="2:16" ht="80" customHeight="1" x14ac:dyDescent="0.35">
      <c r="B22" s="68" t="s">
        <v>6</v>
      </c>
      <c r="C22" s="69">
        <v>44216</v>
      </c>
      <c r="D22" s="68" t="s">
        <v>185</v>
      </c>
      <c r="E22" s="68">
        <v>146</v>
      </c>
      <c r="F22" s="70" t="s">
        <v>186</v>
      </c>
      <c r="G22" s="125">
        <v>2146</v>
      </c>
      <c r="H22" s="71" t="s">
        <v>187</v>
      </c>
      <c r="I22" s="71" t="s">
        <v>256</v>
      </c>
      <c r="J22" s="71" t="s">
        <v>257</v>
      </c>
      <c r="K22" s="72">
        <v>44210</v>
      </c>
      <c r="L22" s="73">
        <v>29.1</v>
      </c>
      <c r="M22" s="71" t="s">
        <v>258</v>
      </c>
      <c r="N22" s="72">
        <v>44214</v>
      </c>
      <c r="O22" s="70" t="s">
        <v>259</v>
      </c>
      <c r="P22" s="3"/>
    </row>
    <row r="23" spans="2:16" ht="80" customHeight="1" x14ac:dyDescent="0.35">
      <c r="B23" s="68" t="s">
        <v>6</v>
      </c>
      <c r="C23" s="69">
        <v>44216</v>
      </c>
      <c r="D23" s="68" t="s">
        <v>185</v>
      </c>
      <c r="E23" s="68">
        <v>146</v>
      </c>
      <c r="F23" s="70" t="s">
        <v>186</v>
      </c>
      <c r="G23" s="125">
        <v>2167</v>
      </c>
      <c r="H23" s="71" t="s">
        <v>187</v>
      </c>
      <c r="I23" s="71" t="s">
        <v>260</v>
      </c>
      <c r="J23" s="71" t="s">
        <v>261</v>
      </c>
      <c r="K23" s="72">
        <v>44210</v>
      </c>
      <c r="L23" s="73">
        <v>155.19999999999999</v>
      </c>
      <c r="M23" s="71" t="s">
        <v>262</v>
      </c>
      <c r="N23" s="72">
        <v>44214</v>
      </c>
      <c r="O23" s="70" t="s">
        <v>263</v>
      </c>
      <c r="P23" s="3"/>
    </row>
    <row r="24" spans="2:16" ht="80" customHeight="1" x14ac:dyDescent="0.35">
      <c r="B24" s="68" t="s">
        <v>6</v>
      </c>
      <c r="C24" s="69">
        <v>44216</v>
      </c>
      <c r="D24" s="68" t="s">
        <v>185</v>
      </c>
      <c r="E24" s="68">
        <v>146</v>
      </c>
      <c r="F24" s="70" t="s">
        <v>186</v>
      </c>
      <c r="G24" s="125">
        <v>2176</v>
      </c>
      <c r="H24" s="71" t="s">
        <v>187</v>
      </c>
      <c r="I24" s="71" t="s">
        <v>264</v>
      </c>
      <c r="J24" s="71" t="s">
        <v>265</v>
      </c>
      <c r="K24" s="72">
        <v>44210</v>
      </c>
      <c r="L24" s="73">
        <v>152.66999999999999</v>
      </c>
      <c r="M24" s="71" t="s">
        <v>266</v>
      </c>
      <c r="N24" s="72">
        <v>44214</v>
      </c>
      <c r="O24" s="70" t="s">
        <v>263</v>
      </c>
      <c r="P24" s="3"/>
    </row>
    <row r="25" spans="2:16" ht="80" customHeight="1" x14ac:dyDescent="0.35">
      <c r="B25" s="68" t="s">
        <v>6</v>
      </c>
      <c r="C25" s="69">
        <v>44216</v>
      </c>
      <c r="D25" s="68" t="s">
        <v>185</v>
      </c>
      <c r="E25" s="68">
        <v>146</v>
      </c>
      <c r="F25" s="70" t="s">
        <v>186</v>
      </c>
      <c r="G25" s="125">
        <v>2201</v>
      </c>
      <c r="H25" s="71" t="s">
        <v>187</v>
      </c>
      <c r="I25" s="71" t="s">
        <v>260</v>
      </c>
      <c r="J25" s="71" t="s">
        <v>267</v>
      </c>
      <c r="K25" s="72">
        <v>44214</v>
      </c>
      <c r="L25" s="73">
        <v>109.2</v>
      </c>
      <c r="M25" s="71" t="s">
        <v>268</v>
      </c>
      <c r="N25" s="72">
        <v>44215</v>
      </c>
      <c r="O25" s="70" t="s">
        <v>269</v>
      </c>
      <c r="P25" s="3"/>
    </row>
    <row r="26" spans="2:16" ht="80" customHeight="1" x14ac:dyDescent="0.35">
      <c r="B26" s="68" t="s">
        <v>6</v>
      </c>
      <c r="C26" s="69">
        <v>44216</v>
      </c>
      <c r="D26" s="68" t="s">
        <v>185</v>
      </c>
      <c r="E26" s="68">
        <v>146</v>
      </c>
      <c r="F26" s="70" t="s">
        <v>186</v>
      </c>
      <c r="G26" s="125">
        <v>2335</v>
      </c>
      <c r="H26" s="71" t="s">
        <v>237</v>
      </c>
      <c r="I26" s="71" t="s">
        <v>238</v>
      </c>
      <c r="J26" s="71" t="s">
        <v>270</v>
      </c>
      <c r="K26" s="72">
        <v>44207</v>
      </c>
      <c r="L26" s="73">
        <v>2402.23</v>
      </c>
      <c r="M26" s="71" t="s">
        <v>271</v>
      </c>
      <c r="N26" s="72">
        <v>44208</v>
      </c>
      <c r="O26" s="70" t="s">
        <v>272</v>
      </c>
      <c r="P26" s="3"/>
    </row>
    <row r="27" spans="2:16" ht="80" customHeight="1" x14ac:dyDescent="0.35">
      <c r="B27" s="68" t="s">
        <v>6</v>
      </c>
      <c r="C27" s="69">
        <v>44216</v>
      </c>
      <c r="D27" s="68" t="s">
        <v>185</v>
      </c>
      <c r="E27" s="68">
        <v>146</v>
      </c>
      <c r="F27" s="70" t="s">
        <v>186</v>
      </c>
      <c r="G27" s="125">
        <v>2391</v>
      </c>
      <c r="H27" s="71" t="s">
        <v>187</v>
      </c>
      <c r="I27" s="71" t="s">
        <v>246</v>
      </c>
      <c r="J27" s="71" t="s">
        <v>273</v>
      </c>
      <c r="K27" s="72">
        <v>44210</v>
      </c>
      <c r="L27" s="73">
        <v>46.42</v>
      </c>
      <c r="M27" s="71" t="s">
        <v>274</v>
      </c>
      <c r="N27" s="72">
        <v>44214</v>
      </c>
      <c r="O27" s="70" t="s">
        <v>275</v>
      </c>
      <c r="P27" s="3"/>
    </row>
    <row r="28" spans="2:16" ht="90" customHeight="1" x14ac:dyDescent="0.35">
      <c r="B28" s="68" t="s">
        <v>6</v>
      </c>
      <c r="C28" s="69">
        <v>44216</v>
      </c>
      <c r="D28" s="68" t="s">
        <v>185</v>
      </c>
      <c r="E28" s="68">
        <v>146</v>
      </c>
      <c r="F28" s="70" t="s">
        <v>186</v>
      </c>
      <c r="G28" s="125">
        <v>2431</v>
      </c>
      <c r="H28" s="71" t="s">
        <v>187</v>
      </c>
      <c r="I28" s="71" t="s">
        <v>276</v>
      </c>
      <c r="J28" s="71" t="s">
        <v>277</v>
      </c>
      <c r="K28" s="72">
        <v>44210</v>
      </c>
      <c r="L28" s="73">
        <v>4519.87</v>
      </c>
      <c r="M28" s="71" t="s">
        <v>278</v>
      </c>
      <c r="N28" s="72">
        <v>44214</v>
      </c>
      <c r="O28" s="70" t="s">
        <v>279</v>
      </c>
      <c r="P28" s="3"/>
    </row>
    <row r="29" spans="2:16" ht="108.5" customHeight="1" x14ac:dyDescent="0.35">
      <c r="B29" s="68" t="s">
        <v>6</v>
      </c>
      <c r="C29" s="69">
        <v>44216</v>
      </c>
      <c r="D29" s="68" t="s">
        <v>185</v>
      </c>
      <c r="E29" s="68">
        <v>146</v>
      </c>
      <c r="F29" s="70" t="s">
        <v>186</v>
      </c>
      <c r="G29" s="125">
        <v>2446</v>
      </c>
      <c r="H29" s="71" t="s">
        <v>187</v>
      </c>
      <c r="I29" s="71" t="s">
        <v>280</v>
      </c>
      <c r="J29" s="71" t="s">
        <v>281</v>
      </c>
      <c r="K29" s="72">
        <v>44210</v>
      </c>
      <c r="L29" s="73">
        <v>272.85000000000002</v>
      </c>
      <c r="M29" s="71" t="s">
        <v>282</v>
      </c>
      <c r="N29" s="72">
        <v>44214</v>
      </c>
      <c r="O29" s="70" t="s">
        <v>283</v>
      </c>
      <c r="P29" s="3"/>
    </row>
    <row r="30" spans="2:16" ht="98.5" customHeight="1" x14ac:dyDescent="0.35">
      <c r="B30" s="68" t="s">
        <v>6</v>
      </c>
      <c r="C30" s="69">
        <v>44216</v>
      </c>
      <c r="D30" s="68" t="s">
        <v>185</v>
      </c>
      <c r="E30" s="68">
        <v>146</v>
      </c>
      <c r="F30" s="70" t="s">
        <v>186</v>
      </c>
      <c r="G30" s="125">
        <v>2564</v>
      </c>
      <c r="H30" s="71" t="s">
        <v>204</v>
      </c>
      <c r="I30" s="71" t="s">
        <v>284</v>
      </c>
      <c r="J30" s="71" t="s">
        <v>285</v>
      </c>
      <c r="K30" s="72">
        <v>44214</v>
      </c>
      <c r="L30" s="73">
        <v>26.66</v>
      </c>
      <c r="M30" s="71" t="s">
        <v>286</v>
      </c>
      <c r="N30" s="72">
        <v>44215</v>
      </c>
      <c r="O30" s="70" t="s">
        <v>287</v>
      </c>
      <c r="P30" s="3"/>
    </row>
    <row r="31" spans="2:16" ht="80" customHeight="1" x14ac:dyDescent="0.35">
      <c r="B31" s="68" t="s">
        <v>6</v>
      </c>
      <c r="C31" s="69">
        <v>44216</v>
      </c>
      <c r="D31" s="68" t="s">
        <v>185</v>
      </c>
      <c r="E31" s="68">
        <v>146</v>
      </c>
      <c r="F31" s="70" t="s">
        <v>186</v>
      </c>
      <c r="G31" s="125">
        <v>2647</v>
      </c>
      <c r="H31" s="71" t="s">
        <v>196</v>
      </c>
      <c r="I31" s="71" t="s">
        <v>288</v>
      </c>
      <c r="J31" s="71" t="s">
        <v>289</v>
      </c>
      <c r="K31" s="72">
        <v>44214</v>
      </c>
      <c r="L31" s="73">
        <v>6450</v>
      </c>
      <c r="M31" s="71" t="s">
        <v>290</v>
      </c>
      <c r="N31" s="72">
        <v>44216</v>
      </c>
      <c r="O31" s="70" t="s">
        <v>291</v>
      </c>
      <c r="P31" s="3"/>
    </row>
    <row r="32" spans="2:16" ht="80" customHeight="1" x14ac:dyDescent="0.35">
      <c r="B32" s="68" t="s">
        <v>6</v>
      </c>
      <c r="C32" s="69">
        <v>44216</v>
      </c>
      <c r="D32" s="68" t="s">
        <v>185</v>
      </c>
      <c r="E32" s="68">
        <v>146</v>
      </c>
      <c r="F32" s="70" t="s">
        <v>186</v>
      </c>
      <c r="G32" s="125">
        <v>2669</v>
      </c>
      <c r="H32" s="71" t="s">
        <v>237</v>
      </c>
      <c r="I32" s="71" t="s">
        <v>292</v>
      </c>
      <c r="J32" s="71" t="s">
        <v>293</v>
      </c>
      <c r="K32" s="72">
        <v>44214</v>
      </c>
      <c r="L32" s="73">
        <v>12.5</v>
      </c>
      <c r="M32" s="71" t="s">
        <v>294</v>
      </c>
      <c r="N32" s="72">
        <v>44216</v>
      </c>
      <c r="O32" s="70" t="s">
        <v>295</v>
      </c>
      <c r="P32" s="3"/>
    </row>
    <row r="33" spans="2:16" ht="80" customHeight="1" x14ac:dyDescent="0.35">
      <c r="B33" s="68" t="s">
        <v>6</v>
      </c>
      <c r="C33" s="69">
        <v>44216</v>
      </c>
      <c r="D33" s="68" t="s">
        <v>185</v>
      </c>
      <c r="E33" s="68">
        <v>146</v>
      </c>
      <c r="F33" s="70" t="s">
        <v>186</v>
      </c>
      <c r="G33" s="125">
        <v>2710</v>
      </c>
      <c r="H33" s="71" t="s">
        <v>187</v>
      </c>
      <c r="I33" s="71" t="s">
        <v>296</v>
      </c>
      <c r="J33" s="71" t="s">
        <v>297</v>
      </c>
      <c r="K33" s="72">
        <v>44214</v>
      </c>
      <c r="L33" s="73">
        <v>83.32</v>
      </c>
      <c r="M33" s="71" t="s">
        <v>298</v>
      </c>
      <c r="N33" s="72">
        <v>44216</v>
      </c>
      <c r="O33" s="70" t="s">
        <v>299</v>
      </c>
      <c r="P33" s="3"/>
    </row>
    <row r="34" spans="2:16" ht="80" customHeight="1" x14ac:dyDescent="0.35">
      <c r="B34" s="68" t="s">
        <v>6</v>
      </c>
      <c r="C34" s="69">
        <v>44216</v>
      </c>
      <c r="D34" s="68" t="s">
        <v>185</v>
      </c>
      <c r="E34" s="68">
        <v>146</v>
      </c>
      <c r="F34" s="70" t="s">
        <v>186</v>
      </c>
      <c r="G34" s="125">
        <v>2718</v>
      </c>
      <c r="H34" s="71" t="s">
        <v>187</v>
      </c>
      <c r="I34" s="71" t="s">
        <v>300</v>
      </c>
      <c r="J34" s="71" t="s">
        <v>301</v>
      </c>
      <c r="K34" s="72">
        <v>44214</v>
      </c>
      <c r="L34" s="73">
        <v>16.25</v>
      </c>
      <c r="M34" s="71" t="s">
        <v>302</v>
      </c>
      <c r="N34" s="72">
        <v>44216</v>
      </c>
      <c r="O34" s="70" t="s">
        <v>303</v>
      </c>
      <c r="P34" s="3"/>
    </row>
    <row r="35" spans="2:16" ht="80" customHeight="1" x14ac:dyDescent="0.35">
      <c r="B35" s="68" t="s">
        <v>6</v>
      </c>
      <c r="C35" s="69">
        <v>44216</v>
      </c>
      <c r="D35" s="68" t="s">
        <v>185</v>
      </c>
      <c r="E35" s="68">
        <v>146</v>
      </c>
      <c r="F35" s="70" t="s">
        <v>186</v>
      </c>
      <c r="G35" s="125">
        <v>2856</v>
      </c>
      <c r="H35" s="71" t="s">
        <v>187</v>
      </c>
      <c r="I35" s="71" t="s">
        <v>304</v>
      </c>
      <c r="J35" s="71" t="s">
        <v>305</v>
      </c>
      <c r="K35" s="72">
        <v>44214</v>
      </c>
      <c r="L35" s="73">
        <v>22.5</v>
      </c>
      <c r="M35" s="71" t="s">
        <v>306</v>
      </c>
      <c r="N35" s="72">
        <v>44216</v>
      </c>
      <c r="O35" s="70" t="s">
        <v>307</v>
      </c>
      <c r="P35" s="3"/>
    </row>
    <row r="36" spans="2:16" ht="80" customHeight="1" x14ac:dyDescent="0.35">
      <c r="B36" s="68" t="s">
        <v>6</v>
      </c>
      <c r="C36" s="69">
        <v>44216</v>
      </c>
      <c r="D36" s="68" t="s">
        <v>185</v>
      </c>
      <c r="E36" s="68">
        <v>146</v>
      </c>
      <c r="F36" s="70" t="s">
        <v>186</v>
      </c>
      <c r="G36" s="125">
        <v>2886</v>
      </c>
      <c r="H36" s="71" t="s">
        <v>187</v>
      </c>
      <c r="I36" s="71" t="s">
        <v>308</v>
      </c>
      <c r="J36" s="71" t="s">
        <v>309</v>
      </c>
      <c r="K36" s="72">
        <v>44214</v>
      </c>
      <c r="L36" s="73">
        <v>22.5</v>
      </c>
      <c r="M36" s="71" t="s">
        <v>310</v>
      </c>
      <c r="N36" s="72">
        <v>44216</v>
      </c>
      <c r="O36" s="70" t="s">
        <v>311</v>
      </c>
      <c r="P36" s="3"/>
    </row>
    <row r="37" spans="2:16" ht="80" customHeight="1" x14ac:dyDescent="0.35">
      <c r="B37" s="68" t="s">
        <v>6</v>
      </c>
      <c r="C37" s="69">
        <v>44216</v>
      </c>
      <c r="D37" s="68" t="s">
        <v>185</v>
      </c>
      <c r="E37" s="68">
        <v>146</v>
      </c>
      <c r="F37" s="70" t="s">
        <v>186</v>
      </c>
      <c r="G37" s="125">
        <v>2972</v>
      </c>
      <c r="H37" s="71" t="s">
        <v>187</v>
      </c>
      <c r="I37" s="71" t="s">
        <v>276</v>
      </c>
      <c r="J37" s="71" t="s">
        <v>312</v>
      </c>
      <c r="K37" s="72">
        <v>44210</v>
      </c>
      <c r="L37" s="73">
        <v>1390.73</v>
      </c>
      <c r="M37" s="71" t="s">
        <v>313</v>
      </c>
      <c r="N37" s="72">
        <v>44214</v>
      </c>
      <c r="O37" s="70" t="s">
        <v>314</v>
      </c>
      <c r="P37" s="3"/>
    </row>
    <row r="38" spans="2:16" ht="80" customHeight="1" x14ac:dyDescent="0.35">
      <c r="B38" s="68" t="s">
        <v>6</v>
      </c>
      <c r="C38" s="69">
        <v>44216</v>
      </c>
      <c r="D38" s="68" t="s">
        <v>185</v>
      </c>
      <c r="E38" s="68">
        <v>146</v>
      </c>
      <c r="F38" s="70" t="s">
        <v>186</v>
      </c>
      <c r="G38" s="125">
        <v>3023</v>
      </c>
      <c r="H38" s="71" t="s">
        <v>196</v>
      </c>
      <c r="I38" s="71" t="s">
        <v>197</v>
      </c>
      <c r="J38" s="71" t="s">
        <v>315</v>
      </c>
      <c r="K38" s="72">
        <v>44211</v>
      </c>
      <c r="L38" s="73">
        <v>4300</v>
      </c>
      <c r="M38" s="71" t="s">
        <v>316</v>
      </c>
      <c r="N38" s="72">
        <v>44216</v>
      </c>
      <c r="O38" s="70" t="s">
        <v>317</v>
      </c>
      <c r="P38" s="3"/>
    </row>
    <row r="39" spans="2:16" ht="80" customHeight="1" x14ac:dyDescent="0.35">
      <c r="B39" s="68" t="s">
        <v>6</v>
      </c>
      <c r="C39" s="69">
        <v>44216</v>
      </c>
      <c r="D39" s="68" t="s">
        <v>185</v>
      </c>
      <c r="E39" s="68">
        <v>146</v>
      </c>
      <c r="F39" s="70" t="s">
        <v>186</v>
      </c>
      <c r="G39" s="125">
        <v>3024</v>
      </c>
      <c r="H39" s="71" t="s">
        <v>204</v>
      </c>
      <c r="I39" s="71" t="s">
        <v>288</v>
      </c>
      <c r="J39" s="71" t="s">
        <v>318</v>
      </c>
      <c r="K39" s="72">
        <v>44211</v>
      </c>
      <c r="L39" s="73">
        <v>4300</v>
      </c>
      <c r="M39" s="71" t="s">
        <v>319</v>
      </c>
      <c r="N39" s="72">
        <v>44214</v>
      </c>
      <c r="O39" s="70" t="s">
        <v>320</v>
      </c>
      <c r="P39" s="3"/>
    </row>
    <row r="40" spans="2:16" ht="80" customHeight="1" x14ac:dyDescent="0.35">
      <c r="B40" s="68" t="s">
        <v>6</v>
      </c>
      <c r="C40" s="69">
        <v>44216</v>
      </c>
      <c r="D40" s="68" t="s">
        <v>185</v>
      </c>
      <c r="E40" s="68">
        <v>146</v>
      </c>
      <c r="F40" s="70" t="s">
        <v>186</v>
      </c>
      <c r="G40" s="125">
        <v>3303</v>
      </c>
      <c r="H40" s="71" t="s">
        <v>237</v>
      </c>
      <c r="I40" s="71" t="s">
        <v>321</v>
      </c>
      <c r="J40" s="71" t="s">
        <v>322</v>
      </c>
      <c r="K40" s="72">
        <v>44214</v>
      </c>
      <c r="L40" s="73">
        <v>12.5</v>
      </c>
      <c r="M40" s="71" t="s">
        <v>323</v>
      </c>
      <c r="N40" s="72">
        <v>44216</v>
      </c>
      <c r="O40" s="70" t="s">
        <v>324</v>
      </c>
      <c r="P40" s="3"/>
    </row>
    <row r="41" spans="2:16" ht="124.5" customHeight="1" x14ac:dyDescent="0.35">
      <c r="B41" s="68" t="s">
        <v>6</v>
      </c>
      <c r="C41" s="69">
        <v>44216</v>
      </c>
      <c r="D41" s="68" t="s">
        <v>185</v>
      </c>
      <c r="E41" s="68">
        <v>146</v>
      </c>
      <c r="F41" s="70" t="s">
        <v>186</v>
      </c>
      <c r="G41" s="125">
        <v>3305</v>
      </c>
      <c r="H41" s="71" t="s">
        <v>187</v>
      </c>
      <c r="I41" s="71" t="s">
        <v>276</v>
      </c>
      <c r="J41" s="71" t="s">
        <v>325</v>
      </c>
      <c r="K41" s="72">
        <v>44210</v>
      </c>
      <c r="L41" s="73">
        <v>7649.02</v>
      </c>
      <c r="M41" s="71" t="s">
        <v>326</v>
      </c>
      <c r="N41" s="72">
        <v>44214</v>
      </c>
      <c r="O41" s="70" t="s">
        <v>327</v>
      </c>
      <c r="P41" s="3"/>
    </row>
    <row r="42" spans="2:16" ht="80" customHeight="1" x14ac:dyDescent="0.35">
      <c r="B42" s="68" t="s">
        <v>6</v>
      </c>
      <c r="C42" s="69">
        <v>44216</v>
      </c>
      <c r="D42" s="68" t="s">
        <v>185</v>
      </c>
      <c r="E42" s="68">
        <v>146</v>
      </c>
      <c r="F42" s="70" t="s">
        <v>186</v>
      </c>
      <c r="G42" s="125">
        <v>3358</v>
      </c>
      <c r="H42" s="71" t="s">
        <v>187</v>
      </c>
      <c r="I42" s="71" t="s">
        <v>328</v>
      </c>
      <c r="J42" s="71" t="s">
        <v>329</v>
      </c>
      <c r="K42" s="72">
        <v>44210</v>
      </c>
      <c r="L42" s="73">
        <v>88.3</v>
      </c>
      <c r="M42" s="71" t="s">
        <v>330</v>
      </c>
      <c r="N42" s="72">
        <v>44214</v>
      </c>
      <c r="O42" s="70" t="s">
        <v>331</v>
      </c>
      <c r="P42" s="3"/>
    </row>
    <row r="43" spans="2:16" ht="80" customHeight="1" x14ac:dyDescent="0.35">
      <c r="B43" s="68" t="s">
        <v>6</v>
      </c>
      <c r="C43" s="69">
        <v>44216</v>
      </c>
      <c r="D43" s="68" t="s">
        <v>185</v>
      </c>
      <c r="E43" s="68">
        <v>146</v>
      </c>
      <c r="F43" s="70" t="s">
        <v>186</v>
      </c>
      <c r="G43" s="125">
        <v>3359</v>
      </c>
      <c r="H43" s="71" t="s">
        <v>237</v>
      </c>
      <c r="I43" s="71" t="s">
        <v>328</v>
      </c>
      <c r="J43" s="71" t="s">
        <v>332</v>
      </c>
      <c r="K43" s="72">
        <v>44200</v>
      </c>
      <c r="L43" s="73">
        <v>71.3</v>
      </c>
      <c r="M43" s="71" t="s">
        <v>333</v>
      </c>
      <c r="N43" s="72">
        <v>44201</v>
      </c>
      <c r="O43" s="70" t="s">
        <v>334</v>
      </c>
      <c r="P43" s="3"/>
    </row>
    <row r="44" spans="2:16" ht="80" customHeight="1" x14ac:dyDescent="0.35">
      <c r="B44" s="68" t="s">
        <v>6</v>
      </c>
      <c r="C44" s="69">
        <v>44216</v>
      </c>
      <c r="D44" s="68" t="s">
        <v>185</v>
      </c>
      <c r="E44" s="68">
        <v>146</v>
      </c>
      <c r="F44" s="70" t="s">
        <v>186</v>
      </c>
      <c r="G44" s="125">
        <v>3416</v>
      </c>
      <c r="H44" s="71" t="s">
        <v>187</v>
      </c>
      <c r="I44" s="71" t="s">
        <v>335</v>
      </c>
      <c r="J44" s="71" t="s">
        <v>336</v>
      </c>
      <c r="K44" s="72">
        <v>44214</v>
      </c>
      <c r="L44" s="73">
        <v>208</v>
      </c>
      <c r="M44" s="71" t="s">
        <v>337</v>
      </c>
      <c r="N44" s="72">
        <v>44215</v>
      </c>
      <c r="O44" s="70" t="s">
        <v>338</v>
      </c>
      <c r="P44" s="3"/>
    </row>
    <row r="45" spans="2:16" ht="80" customHeight="1" x14ac:dyDescent="0.35">
      <c r="B45" s="68" t="s">
        <v>6</v>
      </c>
      <c r="C45" s="69">
        <v>44216</v>
      </c>
      <c r="D45" s="68" t="s">
        <v>185</v>
      </c>
      <c r="E45" s="68">
        <v>146</v>
      </c>
      <c r="F45" s="70" t="s">
        <v>186</v>
      </c>
      <c r="G45" s="125">
        <v>3418</v>
      </c>
      <c r="H45" s="71" t="s">
        <v>187</v>
      </c>
      <c r="I45" s="71" t="s">
        <v>339</v>
      </c>
      <c r="J45" s="71" t="s">
        <v>340</v>
      </c>
      <c r="K45" s="72">
        <v>44214</v>
      </c>
      <c r="L45" s="73">
        <v>7.29</v>
      </c>
      <c r="M45" s="71" t="s">
        <v>341</v>
      </c>
      <c r="N45" s="72">
        <v>44215</v>
      </c>
      <c r="O45" s="70" t="s">
        <v>342</v>
      </c>
      <c r="P45" s="3"/>
    </row>
    <row r="46" spans="2:16" ht="112.5" customHeight="1" x14ac:dyDescent="0.35">
      <c r="B46" s="68" t="s">
        <v>6</v>
      </c>
      <c r="C46" s="69">
        <v>44216</v>
      </c>
      <c r="D46" s="68" t="s">
        <v>185</v>
      </c>
      <c r="E46" s="68">
        <v>146</v>
      </c>
      <c r="F46" s="70" t="s">
        <v>186</v>
      </c>
      <c r="G46" s="125">
        <v>3460</v>
      </c>
      <c r="H46" s="71" t="s">
        <v>204</v>
      </c>
      <c r="I46" s="71" t="s">
        <v>288</v>
      </c>
      <c r="J46" s="71" t="s">
        <v>343</v>
      </c>
      <c r="K46" s="72">
        <v>44210</v>
      </c>
      <c r="L46" s="73">
        <v>2150</v>
      </c>
      <c r="M46" s="71" t="s">
        <v>344</v>
      </c>
      <c r="N46" s="72">
        <v>44214</v>
      </c>
      <c r="O46" s="70" t="s">
        <v>345</v>
      </c>
      <c r="P46" s="3"/>
    </row>
    <row r="47" spans="2:16" ht="80" customHeight="1" x14ac:dyDescent="0.35">
      <c r="B47" s="68" t="s">
        <v>6</v>
      </c>
      <c r="C47" s="69">
        <v>44216</v>
      </c>
      <c r="D47" s="68" t="s">
        <v>185</v>
      </c>
      <c r="E47" s="68">
        <v>146</v>
      </c>
      <c r="F47" s="70" t="s">
        <v>186</v>
      </c>
      <c r="G47" s="125">
        <v>3490</v>
      </c>
      <c r="H47" s="71" t="s">
        <v>187</v>
      </c>
      <c r="I47" s="71" t="s">
        <v>346</v>
      </c>
      <c r="J47" s="71" t="s">
        <v>347</v>
      </c>
      <c r="K47" s="72">
        <v>44204</v>
      </c>
      <c r="L47" s="73">
        <v>847.22</v>
      </c>
      <c r="M47" s="71" t="s">
        <v>348</v>
      </c>
      <c r="N47" s="72">
        <v>44208</v>
      </c>
      <c r="O47" s="70" t="s">
        <v>349</v>
      </c>
      <c r="P47" s="3"/>
    </row>
    <row r="48" spans="2:16" ht="80" customHeight="1" x14ac:dyDescent="0.35">
      <c r="B48" s="68" t="s">
        <v>6</v>
      </c>
      <c r="C48" s="69">
        <v>44216</v>
      </c>
      <c r="D48" s="68" t="s">
        <v>185</v>
      </c>
      <c r="E48" s="68">
        <v>146</v>
      </c>
      <c r="F48" s="70" t="s">
        <v>186</v>
      </c>
      <c r="G48" s="125">
        <v>3497</v>
      </c>
      <c r="H48" s="71" t="s">
        <v>237</v>
      </c>
      <c r="I48" s="71" t="s">
        <v>350</v>
      </c>
      <c r="J48" s="71" t="s">
        <v>351</v>
      </c>
      <c r="K48" s="72">
        <v>44207</v>
      </c>
      <c r="L48" s="73">
        <v>12.5</v>
      </c>
      <c r="M48" s="71" t="s">
        <v>352</v>
      </c>
      <c r="N48" s="72">
        <v>44208</v>
      </c>
      <c r="O48" s="70" t="s">
        <v>353</v>
      </c>
      <c r="P48" s="3"/>
    </row>
    <row r="49" spans="2:16" ht="80" customHeight="1" x14ac:dyDescent="0.35">
      <c r="B49" s="68" t="s">
        <v>6</v>
      </c>
      <c r="C49" s="69">
        <v>44216</v>
      </c>
      <c r="D49" s="68" t="s">
        <v>185</v>
      </c>
      <c r="E49" s="68">
        <v>146</v>
      </c>
      <c r="F49" s="70" t="s">
        <v>186</v>
      </c>
      <c r="G49" s="125">
        <v>3630</v>
      </c>
      <c r="H49" s="71" t="s">
        <v>204</v>
      </c>
      <c r="I49" s="71" t="s">
        <v>328</v>
      </c>
      <c r="J49" s="71" t="s">
        <v>354</v>
      </c>
      <c r="K49" s="72">
        <v>44214</v>
      </c>
      <c r="L49" s="73">
        <v>294.05</v>
      </c>
      <c r="M49" s="71" t="s">
        <v>355</v>
      </c>
      <c r="N49" s="72">
        <v>44216</v>
      </c>
      <c r="O49" s="70" t="s">
        <v>356</v>
      </c>
      <c r="P49" s="3"/>
    </row>
    <row r="50" spans="2:16" ht="80" customHeight="1" x14ac:dyDescent="0.35">
      <c r="B50" s="68" t="s">
        <v>6</v>
      </c>
      <c r="C50" s="69">
        <v>44216</v>
      </c>
      <c r="D50" s="68" t="s">
        <v>185</v>
      </c>
      <c r="E50" s="68">
        <v>146</v>
      </c>
      <c r="F50" s="70" t="s">
        <v>186</v>
      </c>
      <c r="G50" s="125">
        <v>3711</v>
      </c>
      <c r="H50" s="71" t="s">
        <v>187</v>
      </c>
      <c r="I50" s="71" t="s">
        <v>357</v>
      </c>
      <c r="J50" s="71" t="s">
        <v>358</v>
      </c>
      <c r="K50" s="72">
        <v>44201</v>
      </c>
      <c r="L50" s="73">
        <v>9.3800000000000008</v>
      </c>
      <c r="M50" s="71" t="s">
        <v>359</v>
      </c>
      <c r="N50" s="72">
        <v>44202</v>
      </c>
      <c r="O50" s="70" t="s">
        <v>360</v>
      </c>
      <c r="P50" s="3"/>
    </row>
    <row r="51" spans="2:16" ht="80" customHeight="1" x14ac:dyDescent="0.35">
      <c r="B51" s="68" t="s">
        <v>6</v>
      </c>
      <c r="C51" s="69">
        <v>44216</v>
      </c>
      <c r="D51" s="68" t="s">
        <v>185</v>
      </c>
      <c r="E51" s="68">
        <v>146</v>
      </c>
      <c r="F51" s="70" t="s">
        <v>186</v>
      </c>
      <c r="G51" s="125">
        <v>3939</v>
      </c>
      <c r="H51" s="71" t="s">
        <v>187</v>
      </c>
      <c r="I51" s="71" t="s">
        <v>225</v>
      </c>
      <c r="J51" s="71" t="s">
        <v>361</v>
      </c>
      <c r="K51" s="72">
        <v>44211</v>
      </c>
      <c r="L51" s="73">
        <v>559.5</v>
      </c>
      <c r="M51" s="71" t="s">
        <v>362</v>
      </c>
      <c r="N51" s="72">
        <v>44214</v>
      </c>
      <c r="O51" s="70" t="s">
        <v>363</v>
      </c>
      <c r="P51" s="3"/>
    </row>
    <row r="52" spans="2:16" ht="80" customHeight="1" x14ac:dyDescent="0.35">
      <c r="B52" s="68" t="s">
        <v>6</v>
      </c>
      <c r="C52" s="69">
        <v>44216</v>
      </c>
      <c r="D52" s="68" t="s">
        <v>185</v>
      </c>
      <c r="E52" s="68">
        <v>146</v>
      </c>
      <c r="F52" s="70" t="s">
        <v>186</v>
      </c>
      <c r="G52" s="125">
        <v>3953</v>
      </c>
      <c r="H52" s="71" t="s">
        <v>187</v>
      </c>
      <c r="I52" s="71" t="s">
        <v>364</v>
      </c>
      <c r="J52" s="71" t="s">
        <v>365</v>
      </c>
      <c r="K52" s="72">
        <v>44214</v>
      </c>
      <c r="L52" s="73">
        <v>100.61</v>
      </c>
      <c r="M52" s="71" t="s">
        <v>366</v>
      </c>
      <c r="N52" s="72">
        <v>44215</v>
      </c>
      <c r="O52" s="70" t="s">
        <v>367</v>
      </c>
      <c r="P52" s="3"/>
    </row>
    <row r="53" spans="2:16" ht="80" customHeight="1" x14ac:dyDescent="0.35">
      <c r="B53" s="68" t="s">
        <v>6</v>
      </c>
      <c r="C53" s="69">
        <v>44216</v>
      </c>
      <c r="D53" s="68" t="s">
        <v>185</v>
      </c>
      <c r="E53" s="68">
        <v>146</v>
      </c>
      <c r="F53" s="70" t="s">
        <v>186</v>
      </c>
      <c r="G53" s="125">
        <v>4252</v>
      </c>
      <c r="H53" s="71" t="s">
        <v>187</v>
      </c>
      <c r="I53" s="71" t="s">
        <v>368</v>
      </c>
      <c r="J53" s="71" t="s">
        <v>369</v>
      </c>
      <c r="K53" s="72">
        <v>44202</v>
      </c>
      <c r="L53" s="73">
        <v>31.67</v>
      </c>
      <c r="M53" s="71" t="s">
        <v>370</v>
      </c>
      <c r="N53" s="72">
        <v>44203</v>
      </c>
      <c r="O53" s="70" t="s">
        <v>371</v>
      </c>
      <c r="P53" s="3"/>
    </row>
    <row r="54" spans="2:16" ht="80" customHeight="1" x14ac:dyDescent="0.35">
      <c r="B54" s="68" t="s">
        <v>6</v>
      </c>
      <c r="C54" s="69">
        <v>44216</v>
      </c>
      <c r="D54" s="68" t="s">
        <v>185</v>
      </c>
      <c r="E54" s="68">
        <v>146</v>
      </c>
      <c r="F54" s="70" t="s">
        <v>186</v>
      </c>
      <c r="G54" s="125">
        <v>4406</v>
      </c>
      <c r="H54" s="71" t="s">
        <v>237</v>
      </c>
      <c r="I54" s="71" t="s">
        <v>372</v>
      </c>
      <c r="J54" s="71" t="s">
        <v>373</v>
      </c>
      <c r="K54" s="72">
        <v>44210</v>
      </c>
      <c r="L54" s="73">
        <v>208.12</v>
      </c>
      <c r="M54" s="71" t="s">
        <v>374</v>
      </c>
      <c r="N54" s="72">
        <v>44214</v>
      </c>
      <c r="O54" s="70" t="s">
        <v>375</v>
      </c>
      <c r="P54" s="3"/>
    </row>
    <row r="55" spans="2:16" ht="80" customHeight="1" x14ac:dyDescent="0.35">
      <c r="B55" s="68" t="s">
        <v>6</v>
      </c>
      <c r="C55" s="69">
        <v>44216</v>
      </c>
      <c r="D55" s="68" t="s">
        <v>185</v>
      </c>
      <c r="E55" s="68">
        <v>146</v>
      </c>
      <c r="F55" s="70" t="s">
        <v>186</v>
      </c>
      <c r="G55" s="125">
        <v>4430</v>
      </c>
      <c r="H55" s="71" t="s">
        <v>187</v>
      </c>
      <c r="I55" s="71" t="s">
        <v>376</v>
      </c>
      <c r="J55" s="71" t="s">
        <v>377</v>
      </c>
      <c r="K55" s="72">
        <v>44214</v>
      </c>
      <c r="L55" s="73">
        <v>600</v>
      </c>
      <c r="M55" s="71" t="s">
        <v>378</v>
      </c>
      <c r="N55" s="72">
        <v>44215</v>
      </c>
      <c r="O55" s="70" t="s">
        <v>379</v>
      </c>
      <c r="P55" s="3"/>
    </row>
    <row r="56" spans="2:16" ht="80" customHeight="1" x14ac:dyDescent="0.35">
      <c r="B56" s="68" t="s">
        <v>6</v>
      </c>
      <c r="C56" s="69">
        <v>44216</v>
      </c>
      <c r="D56" s="68" t="s">
        <v>185</v>
      </c>
      <c r="E56" s="68">
        <v>146</v>
      </c>
      <c r="F56" s="70" t="s">
        <v>186</v>
      </c>
      <c r="G56" s="125">
        <v>4543</v>
      </c>
      <c r="H56" s="71" t="s">
        <v>237</v>
      </c>
      <c r="I56" s="71" t="s">
        <v>380</v>
      </c>
      <c r="J56" s="71" t="s">
        <v>381</v>
      </c>
      <c r="K56" s="72">
        <v>44204</v>
      </c>
      <c r="L56" s="73">
        <v>1517.09</v>
      </c>
      <c r="M56" s="71" t="s">
        <v>382</v>
      </c>
      <c r="N56" s="72">
        <v>44207</v>
      </c>
      <c r="O56" s="70" t="s">
        <v>383</v>
      </c>
      <c r="P56" s="3"/>
    </row>
    <row r="57" spans="2:16" ht="80" customHeight="1" x14ac:dyDescent="0.35">
      <c r="B57" s="68" t="s">
        <v>6</v>
      </c>
      <c r="C57" s="69">
        <v>44216</v>
      </c>
      <c r="D57" s="68" t="s">
        <v>185</v>
      </c>
      <c r="E57" s="68">
        <v>146</v>
      </c>
      <c r="F57" s="70" t="s">
        <v>186</v>
      </c>
      <c r="G57" s="125">
        <v>4563</v>
      </c>
      <c r="H57" s="71" t="s">
        <v>187</v>
      </c>
      <c r="I57" s="71" t="s">
        <v>384</v>
      </c>
      <c r="J57" s="71" t="s">
        <v>385</v>
      </c>
      <c r="K57" s="72">
        <v>44214</v>
      </c>
      <c r="L57" s="73">
        <v>137.44999999999999</v>
      </c>
      <c r="M57" s="71" t="s">
        <v>386</v>
      </c>
      <c r="N57" s="72">
        <v>44215</v>
      </c>
      <c r="O57" s="70" t="s">
        <v>387</v>
      </c>
      <c r="P57" s="3"/>
    </row>
    <row r="58" spans="2:16" ht="80" customHeight="1" x14ac:dyDescent="0.35">
      <c r="B58" s="68" t="s">
        <v>6</v>
      </c>
      <c r="C58" s="69">
        <v>44216</v>
      </c>
      <c r="D58" s="68" t="s">
        <v>185</v>
      </c>
      <c r="E58" s="68">
        <v>146</v>
      </c>
      <c r="F58" s="70" t="s">
        <v>186</v>
      </c>
      <c r="G58" s="125">
        <v>4573</v>
      </c>
      <c r="H58" s="71" t="s">
        <v>187</v>
      </c>
      <c r="I58" s="71" t="s">
        <v>388</v>
      </c>
      <c r="J58" s="71" t="s">
        <v>389</v>
      </c>
      <c r="K58" s="72">
        <v>44204</v>
      </c>
      <c r="L58" s="73">
        <v>44</v>
      </c>
      <c r="M58" s="71" t="s">
        <v>390</v>
      </c>
      <c r="N58" s="72">
        <v>44207</v>
      </c>
      <c r="O58" s="70" t="s">
        <v>391</v>
      </c>
      <c r="P58" s="3"/>
    </row>
    <row r="59" spans="2:16" ht="80" customHeight="1" x14ac:dyDescent="0.35">
      <c r="B59" s="68" t="s">
        <v>6</v>
      </c>
      <c r="C59" s="69">
        <v>44216</v>
      </c>
      <c r="D59" s="68" t="s">
        <v>185</v>
      </c>
      <c r="E59" s="68">
        <v>146</v>
      </c>
      <c r="F59" s="70" t="s">
        <v>186</v>
      </c>
      <c r="G59" s="125">
        <v>4613</v>
      </c>
      <c r="H59" s="71" t="s">
        <v>187</v>
      </c>
      <c r="I59" s="71" t="s">
        <v>392</v>
      </c>
      <c r="J59" s="71" t="s">
        <v>393</v>
      </c>
      <c r="K59" s="72">
        <v>44203</v>
      </c>
      <c r="L59" s="73">
        <v>200</v>
      </c>
      <c r="M59" s="71" t="s">
        <v>394</v>
      </c>
      <c r="N59" s="72">
        <v>44204</v>
      </c>
      <c r="O59" s="70" t="s">
        <v>395</v>
      </c>
      <c r="P59" s="3"/>
    </row>
    <row r="60" spans="2:16" ht="80" customHeight="1" x14ac:dyDescent="0.35">
      <c r="B60" s="68" t="s">
        <v>6</v>
      </c>
      <c r="C60" s="69">
        <v>44216</v>
      </c>
      <c r="D60" s="68" t="s">
        <v>185</v>
      </c>
      <c r="E60" s="68">
        <v>146</v>
      </c>
      <c r="F60" s="70" t="s">
        <v>186</v>
      </c>
      <c r="G60" s="125">
        <v>4808</v>
      </c>
      <c r="H60" s="71" t="s">
        <v>187</v>
      </c>
      <c r="I60" s="71" t="s">
        <v>396</v>
      </c>
      <c r="J60" s="71" t="s">
        <v>397</v>
      </c>
      <c r="K60" s="72">
        <v>44208</v>
      </c>
      <c r="L60" s="73">
        <v>129.22</v>
      </c>
      <c r="M60" s="71" t="s">
        <v>398</v>
      </c>
      <c r="N60" s="72">
        <v>44210</v>
      </c>
      <c r="O60" s="70" t="s">
        <v>399</v>
      </c>
      <c r="P60" s="3"/>
    </row>
    <row r="61" spans="2:16" ht="80" customHeight="1" x14ac:dyDescent="0.35">
      <c r="B61" s="68" t="s">
        <v>6</v>
      </c>
      <c r="C61" s="69">
        <v>44216</v>
      </c>
      <c r="D61" s="68" t="s">
        <v>185</v>
      </c>
      <c r="E61" s="68">
        <v>146</v>
      </c>
      <c r="F61" s="70" t="s">
        <v>186</v>
      </c>
      <c r="G61" s="125">
        <v>4810</v>
      </c>
      <c r="H61" s="71" t="s">
        <v>237</v>
      </c>
      <c r="I61" s="71" t="s">
        <v>396</v>
      </c>
      <c r="J61" s="71" t="s">
        <v>400</v>
      </c>
      <c r="K61" s="72">
        <v>44204</v>
      </c>
      <c r="L61" s="73">
        <v>89.9</v>
      </c>
      <c r="M61" s="71" t="s">
        <v>401</v>
      </c>
      <c r="N61" s="72">
        <v>44207</v>
      </c>
      <c r="O61" s="70" t="s">
        <v>402</v>
      </c>
      <c r="P61" s="3"/>
    </row>
    <row r="62" spans="2:16" ht="87" customHeight="1" x14ac:dyDescent="0.35">
      <c r="B62" s="68" t="s">
        <v>6</v>
      </c>
      <c r="C62" s="69">
        <v>44216</v>
      </c>
      <c r="D62" s="68" t="s">
        <v>185</v>
      </c>
      <c r="E62" s="68">
        <v>146</v>
      </c>
      <c r="F62" s="70" t="s">
        <v>186</v>
      </c>
      <c r="G62" s="125">
        <v>4822</v>
      </c>
      <c r="H62" s="71" t="s">
        <v>187</v>
      </c>
      <c r="I62" s="71" t="s">
        <v>403</v>
      </c>
      <c r="J62" s="71" t="s">
        <v>404</v>
      </c>
      <c r="K62" s="72">
        <v>44202</v>
      </c>
      <c r="L62" s="73">
        <v>976.5</v>
      </c>
      <c r="M62" s="71" t="s">
        <v>405</v>
      </c>
      <c r="N62" s="72">
        <v>44203</v>
      </c>
      <c r="O62" s="70" t="s">
        <v>406</v>
      </c>
      <c r="P62" s="3"/>
    </row>
    <row r="63" spans="2:16" ht="80" customHeight="1" x14ac:dyDescent="0.35">
      <c r="B63" s="68" t="s">
        <v>6</v>
      </c>
      <c r="C63" s="69">
        <v>44216</v>
      </c>
      <c r="D63" s="68" t="s">
        <v>185</v>
      </c>
      <c r="E63" s="68">
        <v>146</v>
      </c>
      <c r="F63" s="70" t="s">
        <v>186</v>
      </c>
      <c r="G63" s="125">
        <v>4894</v>
      </c>
      <c r="H63" s="71" t="s">
        <v>237</v>
      </c>
      <c r="I63" s="71" t="s">
        <v>407</v>
      </c>
      <c r="J63" s="71" t="s">
        <v>408</v>
      </c>
      <c r="K63" s="72">
        <v>44204</v>
      </c>
      <c r="L63" s="73">
        <v>150</v>
      </c>
      <c r="M63" s="71" t="s">
        <v>409</v>
      </c>
      <c r="N63" s="72">
        <v>44207</v>
      </c>
      <c r="O63" s="70" t="s">
        <v>410</v>
      </c>
      <c r="P63" s="3"/>
    </row>
    <row r="64" spans="2:16" ht="80" customHeight="1" x14ac:dyDescent="0.35">
      <c r="B64" s="68" t="s">
        <v>6</v>
      </c>
      <c r="C64" s="69">
        <v>44216</v>
      </c>
      <c r="D64" s="68" t="s">
        <v>185</v>
      </c>
      <c r="E64" s="68">
        <v>146</v>
      </c>
      <c r="F64" s="70" t="s">
        <v>186</v>
      </c>
      <c r="G64" s="125">
        <v>4962</v>
      </c>
      <c r="H64" s="71" t="s">
        <v>187</v>
      </c>
      <c r="I64" s="71" t="s">
        <v>403</v>
      </c>
      <c r="J64" s="71" t="s">
        <v>411</v>
      </c>
      <c r="K64" s="72">
        <v>44209</v>
      </c>
      <c r="L64" s="73">
        <v>976.5</v>
      </c>
      <c r="M64" s="71" t="s">
        <v>412</v>
      </c>
      <c r="N64" s="72">
        <v>44210</v>
      </c>
      <c r="O64" s="70" t="s">
        <v>413</v>
      </c>
      <c r="P64" s="3"/>
    </row>
    <row r="65" spans="2:16" ht="80" customHeight="1" x14ac:dyDescent="0.35">
      <c r="B65" s="68" t="s">
        <v>6</v>
      </c>
      <c r="C65" s="69">
        <v>44216</v>
      </c>
      <c r="D65" s="68" t="s">
        <v>185</v>
      </c>
      <c r="E65" s="68">
        <v>146</v>
      </c>
      <c r="F65" s="70" t="s">
        <v>186</v>
      </c>
      <c r="G65" s="125">
        <v>4989</v>
      </c>
      <c r="H65" s="71" t="s">
        <v>187</v>
      </c>
      <c r="I65" s="71" t="s">
        <v>414</v>
      </c>
      <c r="J65" s="71" t="s">
        <v>415</v>
      </c>
      <c r="K65" s="72">
        <v>44210</v>
      </c>
      <c r="L65" s="73">
        <v>3285</v>
      </c>
      <c r="M65" s="71" t="s">
        <v>416</v>
      </c>
      <c r="N65" s="72">
        <v>44214</v>
      </c>
      <c r="O65" s="70" t="s">
        <v>417</v>
      </c>
      <c r="P65" s="3"/>
    </row>
    <row r="66" spans="2:16" ht="80" customHeight="1" x14ac:dyDescent="0.35">
      <c r="B66" s="68" t="s">
        <v>6</v>
      </c>
      <c r="C66" s="69">
        <v>44216</v>
      </c>
      <c r="D66" s="68" t="s">
        <v>185</v>
      </c>
      <c r="E66" s="68">
        <v>146</v>
      </c>
      <c r="F66" s="70" t="s">
        <v>186</v>
      </c>
      <c r="G66" s="125">
        <v>4990</v>
      </c>
      <c r="H66" s="71" t="s">
        <v>187</v>
      </c>
      <c r="I66" s="71" t="s">
        <v>418</v>
      </c>
      <c r="J66" s="71" t="s">
        <v>419</v>
      </c>
      <c r="K66" s="72">
        <v>44210</v>
      </c>
      <c r="L66" s="73">
        <v>3195.5</v>
      </c>
      <c r="M66" s="71" t="s">
        <v>420</v>
      </c>
      <c r="N66" s="72">
        <v>44211</v>
      </c>
      <c r="O66" s="70" t="s">
        <v>421</v>
      </c>
      <c r="P66" s="3"/>
    </row>
    <row r="67" spans="2:16" ht="80" customHeight="1" x14ac:dyDescent="0.35">
      <c r="B67" s="68" t="s">
        <v>6</v>
      </c>
      <c r="C67" s="69">
        <v>44216</v>
      </c>
      <c r="D67" s="68" t="s">
        <v>185</v>
      </c>
      <c r="E67" s="68">
        <v>146</v>
      </c>
      <c r="F67" s="70" t="s">
        <v>186</v>
      </c>
      <c r="G67" s="125">
        <v>4991</v>
      </c>
      <c r="H67" s="71" t="s">
        <v>187</v>
      </c>
      <c r="I67" s="71" t="s">
        <v>422</v>
      </c>
      <c r="J67" s="71" t="s">
        <v>423</v>
      </c>
      <c r="K67" s="72">
        <v>44208</v>
      </c>
      <c r="L67" s="73">
        <v>3358</v>
      </c>
      <c r="M67" s="71" t="s">
        <v>424</v>
      </c>
      <c r="N67" s="72">
        <v>44210</v>
      </c>
      <c r="O67" s="70" t="s">
        <v>425</v>
      </c>
      <c r="P67" s="3"/>
    </row>
    <row r="68" spans="2:16" ht="80" customHeight="1" x14ac:dyDescent="0.35">
      <c r="B68" s="68" t="s">
        <v>6</v>
      </c>
      <c r="C68" s="69">
        <v>44216</v>
      </c>
      <c r="D68" s="68" t="s">
        <v>185</v>
      </c>
      <c r="E68" s="68">
        <v>146</v>
      </c>
      <c r="F68" s="70" t="s">
        <v>186</v>
      </c>
      <c r="G68" s="125">
        <v>4998</v>
      </c>
      <c r="H68" s="71" t="s">
        <v>187</v>
      </c>
      <c r="I68" s="71" t="s">
        <v>426</v>
      </c>
      <c r="J68" s="71" t="s">
        <v>427</v>
      </c>
      <c r="K68" s="72">
        <v>44214</v>
      </c>
      <c r="L68" s="73">
        <v>4904</v>
      </c>
      <c r="M68" s="71" t="s">
        <v>428</v>
      </c>
      <c r="N68" s="72">
        <v>44215</v>
      </c>
      <c r="O68" s="70" t="s">
        <v>429</v>
      </c>
      <c r="P68" s="3"/>
    </row>
    <row r="69" spans="2:16" ht="80" customHeight="1" x14ac:dyDescent="0.35">
      <c r="B69" s="68" t="s">
        <v>6</v>
      </c>
      <c r="C69" s="69">
        <v>44216</v>
      </c>
      <c r="D69" s="68" t="s">
        <v>185</v>
      </c>
      <c r="E69" s="68">
        <v>146</v>
      </c>
      <c r="F69" s="70" t="s">
        <v>186</v>
      </c>
      <c r="G69" s="125">
        <v>4998</v>
      </c>
      <c r="H69" s="71" t="s">
        <v>187</v>
      </c>
      <c r="I69" s="71" t="s">
        <v>426</v>
      </c>
      <c r="J69" s="71" t="s">
        <v>430</v>
      </c>
      <c r="K69" s="72">
        <v>44214</v>
      </c>
      <c r="L69" s="73">
        <v>2836</v>
      </c>
      <c r="M69" s="71" t="s">
        <v>431</v>
      </c>
      <c r="N69" s="72">
        <v>44215</v>
      </c>
      <c r="O69" s="70" t="s">
        <v>429</v>
      </c>
      <c r="P69" s="3"/>
    </row>
    <row r="70" spans="2:16" ht="80" customHeight="1" x14ac:dyDescent="0.35">
      <c r="B70" s="68" t="s">
        <v>6</v>
      </c>
      <c r="C70" s="69">
        <v>44216</v>
      </c>
      <c r="D70" s="68" t="s">
        <v>185</v>
      </c>
      <c r="E70" s="68">
        <v>146</v>
      </c>
      <c r="F70" s="70" t="s">
        <v>186</v>
      </c>
      <c r="G70" s="126">
        <v>4977</v>
      </c>
      <c r="H70" s="74" t="s">
        <v>187</v>
      </c>
      <c r="I70" s="74" t="s">
        <v>432</v>
      </c>
      <c r="J70" s="74" t="s">
        <v>433</v>
      </c>
      <c r="K70" s="74">
        <v>44200</v>
      </c>
      <c r="L70" s="75">
        <v>3358.5</v>
      </c>
      <c r="M70" s="74" t="s">
        <v>434</v>
      </c>
      <c r="N70" s="74">
        <v>44201</v>
      </c>
      <c r="O70" s="95" t="s">
        <v>518</v>
      </c>
      <c r="P70" s="3"/>
    </row>
    <row r="71" spans="2:16" ht="98" customHeight="1" x14ac:dyDescent="0.35">
      <c r="B71" s="68" t="s">
        <v>6</v>
      </c>
      <c r="C71" s="69">
        <v>44216</v>
      </c>
      <c r="D71" s="68" t="s">
        <v>185</v>
      </c>
      <c r="E71" s="68">
        <v>146</v>
      </c>
      <c r="F71" s="70" t="s">
        <v>186</v>
      </c>
      <c r="G71" s="126">
        <v>2426</v>
      </c>
      <c r="H71" s="74" t="s">
        <v>187</v>
      </c>
      <c r="I71" s="74" t="s">
        <v>221</v>
      </c>
      <c r="J71" s="74" t="s">
        <v>435</v>
      </c>
      <c r="K71" s="74">
        <v>44210</v>
      </c>
      <c r="L71" s="75">
        <v>2150</v>
      </c>
      <c r="M71" s="74" t="s">
        <v>436</v>
      </c>
      <c r="N71" s="74">
        <v>44214</v>
      </c>
      <c r="O71" s="95" t="s">
        <v>519</v>
      </c>
      <c r="P71" s="3"/>
    </row>
    <row r="72" spans="2:16" ht="80" customHeight="1" x14ac:dyDescent="0.35">
      <c r="B72" s="68" t="s">
        <v>6</v>
      </c>
      <c r="C72" s="69">
        <v>44216</v>
      </c>
      <c r="D72" s="68" t="s">
        <v>185</v>
      </c>
      <c r="E72" s="68">
        <v>146</v>
      </c>
      <c r="F72" s="70" t="s">
        <v>186</v>
      </c>
      <c r="G72" s="126">
        <v>1052</v>
      </c>
      <c r="H72" s="74" t="s">
        <v>187</v>
      </c>
      <c r="I72" s="75" t="s">
        <v>437</v>
      </c>
      <c r="J72" s="75" t="s">
        <v>438</v>
      </c>
      <c r="K72" s="76">
        <v>44210</v>
      </c>
      <c r="L72" s="77">
        <v>2150</v>
      </c>
      <c r="M72" s="74" t="s">
        <v>439</v>
      </c>
      <c r="N72" s="78">
        <v>44215</v>
      </c>
      <c r="O72" s="95" t="s">
        <v>520</v>
      </c>
      <c r="P72" s="3"/>
    </row>
    <row r="73" spans="2:16" ht="32.5" customHeight="1" x14ac:dyDescent="0.35">
      <c r="B73" s="68"/>
      <c r="C73" s="68"/>
      <c r="D73" s="68"/>
      <c r="E73" s="68"/>
      <c r="F73" s="74"/>
      <c r="G73" s="74"/>
      <c r="H73" s="74"/>
      <c r="I73" s="79" t="s">
        <v>440</v>
      </c>
      <c r="J73" s="80"/>
      <c r="K73" s="80"/>
      <c r="L73" s="81">
        <f>SUM(L5:L72)</f>
        <v>103045.56</v>
      </c>
      <c r="M73" s="74"/>
      <c r="N73" s="74"/>
      <c r="O73" s="74"/>
      <c r="P73" s="3"/>
    </row>
    <row r="74" spans="2:16" ht="80" customHeight="1" x14ac:dyDescent="0.35">
      <c r="B74" s="68" t="s">
        <v>6</v>
      </c>
      <c r="C74" s="69">
        <v>44216</v>
      </c>
      <c r="D74" s="68" t="s">
        <v>441</v>
      </c>
      <c r="E74" s="68">
        <v>155</v>
      </c>
      <c r="F74" s="70" t="s">
        <v>442</v>
      </c>
      <c r="G74" s="125">
        <v>707</v>
      </c>
      <c r="H74" s="71" t="s">
        <v>187</v>
      </c>
      <c r="I74" s="71" t="s">
        <v>443</v>
      </c>
      <c r="J74" s="71" t="s">
        <v>444</v>
      </c>
      <c r="K74" s="72">
        <v>44210</v>
      </c>
      <c r="L74" s="73">
        <v>125000</v>
      </c>
      <c r="M74" s="71" t="s">
        <v>445</v>
      </c>
      <c r="N74" s="72">
        <v>44214</v>
      </c>
      <c r="O74" s="70" t="s">
        <v>446</v>
      </c>
      <c r="P74" s="3"/>
    </row>
    <row r="75" spans="2:16" ht="95.5" customHeight="1" x14ac:dyDescent="0.35">
      <c r="B75" s="68" t="s">
        <v>6</v>
      </c>
      <c r="C75" s="69">
        <v>44216</v>
      </c>
      <c r="D75" s="68" t="s">
        <v>441</v>
      </c>
      <c r="E75" s="68">
        <v>155</v>
      </c>
      <c r="F75" s="70" t="s">
        <v>442</v>
      </c>
      <c r="G75" s="125">
        <v>1056</v>
      </c>
      <c r="H75" s="71" t="s">
        <v>187</v>
      </c>
      <c r="I75" s="71" t="s">
        <v>447</v>
      </c>
      <c r="J75" s="71" t="s">
        <v>448</v>
      </c>
      <c r="K75" s="72">
        <v>44210</v>
      </c>
      <c r="L75" s="73">
        <v>28560</v>
      </c>
      <c r="M75" s="71" t="s">
        <v>449</v>
      </c>
      <c r="N75" s="72">
        <v>44214</v>
      </c>
      <c r="O75" s="70" t="s">
        <v>450</v>
      </c>
      <c r="P75" s="3"/>
    </row>
    <row r="76" spans="2:16" ht="99" customHeight="1" x14ac:dyDescent="0.35">
      <c r="B76" s="68" t="s">
        <v>6</v>
      </c>
      <c r="C76" s="69">
        <v>44216</v>
      </c>
      <c r="D76" s="68" t="s">
        <v>441</v>
      </c>
      <c r="E76" s="68">
        <v>155</v>
      </c>
      <c r="F76" s="70" t="s">
        <v>442</v>
      </c>
      <c r="G76" s="125">
        <v>1484</v>
      </c>
      <c r="H76" s="71" t="s">
        <v>187</v>
      </c>
      <c r="I76" s="71" t="s">
        <v>197</v>
      </c>
      <c r="J76" s="71" t="s">
        <v>451</v>
      </c>
      <c r="K76" s="72">
        <v>44210</v>
      </c>
      <c r="L76" s="73">
        <v>38700</v>
      </c>
      <c r="M76" s="71" t="s">
        <v>452</v>
      </c>
      <c r="N76" s="72">
        <v>44214</v>
      </c>
      <c r="O76" s="70" t="s">
        <v>453</v>
      </c>
      <c r="P76" s="3"/>
    </row>
    <row r="77" spans="2:16" ht="137.5" customHeight="1" x14ac:dyDescent="0.35">
      <c r="B77" s="68" t="s">
        <v>6</v>
      </c>
      <c r="C77" s="69">
        <v>44216</v>
      </c>
      <c r="D77" s="68" t="s">
        <v>441</v>
      </c>
      <c r="E77" s="68">
        <v>155</v>
      </c>
      <c r="F77" s="70" t="s">
        <v>442</v>
      </c>
      <c r="G77" s="125">
        <v>1485</v>
      </c>
      <c r="H77" s="71" t="s">
        <v>187</v>
      </c>
      <c r="I77" s="71" t="s">
        <v>454</v>
      </c>
      <c r="J77" s="71" t="s">
        <v>455</v>
      </c>
      <c r="K77" s="72">
        <v>44210</v>
      </c>
      <c r="L77" s="73">
        <v>300000</v>
      </c>
      <c r="M77" s="71" t="s">
        <v>456</v>
      </c>
      <c r="N77" s="72">
        <v>44214</v>
      </c>
      <c r="O77" s="70" t="s">
        <v>457</v>
      </c>
      <c r="P77" s="3"/>
    </row>
    <row r="78" spans="2:16" ht="117.5" customHeight="1" x14ac:dyDescent="0.35">
      <c r="B78" s="68" t="s">
        <v>6</v>
      </c>
      <c r="C78" s="69">
        <v>44216</v>
      </c>
      <c r="D78" s="68" t="s">
        <v>441</v>
      </c>
      <c r="E78" s="68">
        <v>155</v>
      </c>
      <c r="F78" s="70" t="s">
        <v>442</v>
      </c>
      <c r="G78" s="125">
        <v>1485</v>
      </c>
      <c r="H78" s="71" t="s">
        <v>187</v>
      </c>
      <c r="I78" s="71" t="s">
        <v>454</v>
      </c>
      <c r="J78" s="71" t="s">
        <v>458</v>
      </c>
      <c r="K78" s="72">
        <v>44210</v>
      </c>
      <c r="L78" s="73">
        <v>25377.919999999998</v>
      </c>
      <c r="M78" s="71" t="s">
        <v>459</v>
      </c>
      <c r="N78" s="72">
        <v>44214</v>
      </c>
      <c r="O78" s="70" t="s">
        <v>457</v>
      </c>
      <c r="P78" s="3"/>
    </row>
    <row r="79" spans="2:16" ht="80" customHeight="1" x14ac:dyDescent="0.35">
      <c r="B79" s="68" t="s">
        <v>6</v>
      </c>
      <c r="C79" s="69">
        <v>44216</v>
      </c>
      <c r="D79" s="68" t="s">
        <v>441</v>
      </c>
      <c r="E79" s="68">
        <v>155</v>
      </c>
      <c r="F79" s="70" t="s">
        <v>442</v>
      </c>
      <c r="G79" s="125">
        <v>1485</v>
      </c>
      <c r="H79" s="71" t="s">
        <v>187</v>
      </c>
      <c r="I79" s="71" t="s">
        <v>454</v>
      </c>
      <c r="J79" s="71" t="s">
        <v>460</v>
      </c>
      <c r="K79" s="72">
        <v>44210</v>
      </c>
      <c r="L79" s="73">
        <v>300000</v>
      </c>
      <c r="M79" s="71" t="s">
        <v>461</v>
      </c>
      <c r="N79" s="72">
        <v>44214</v>
      </c>
      <c r="O79" s="70" t="s">
        <v>457</v>
      </c>
      <c r="P79" s="3"/>
    </row>
    <row r="80" spans="2:16" ht="80" customHeight="1" x14ac:dyDescent="0.35">
      <c r="B80" s="68" t="s">
        <v>6</v>
      </c>
      <c r="C80" s="69">
        <v>44216</v>
      </c>
      <c r="D80" s="68" t="s">
        <v>441</v>
      </c>
      <c r="E80" s="68">
        <v>155</v>
      </c>
      <c r="F80" s="70" t="s">
        <v>442</v>
      </c>
      <c r="G80" s="125">
        <v>1502</v>
      </c>
      <c r="H80" s="71" t="s">
        <v>187</v>
      </c>
      <c r="I80" s="71" t="s">
        <v>225</v>
      </c>
      <c r="J80" s="71" t="s">
        <v>230</v>
      </c>
      <c r="K80" s="72">
        <v>44210</v>
      </c>
      <c r="L80" s="73">
        <v>82721.14</v>
      </c>
      <c r="M80" s="71" t="s">
        <v>462</v>
      </c>
      <c r="N80" s="72">
        <v>44214</v>
      </c>
      <c r="O80" s="70" t="s">
        <v>463</v>
      </c>
      <c r="P80" s="3"/>
    </row>
    <row r="81" spans="2:16" ht="80" customHeight="1" x14ac:dyDescent="0.35">
      <c r="B81" s="68" t="s">
        <v>6</v>
      </c>
      <c r="C81" s="69">
        <v>44216</v>
      </c>
      <c r="D81" s="68" t="s">
        <v>441</v>
      </c>
      <c r="E81" s="68">
        <v>155</v>
      </c>
      <c r="F81" s="70" t="s">
        <v>442</v>
      </c>
      <c r="G81" s="125">
        <v>2977</v>
      </c>
      <c r="H81" s="71" t="s">
        <v>187</v>
      </c>
      <c r="I81" s="71" t="s">
        <v>464</v>
      </c>
      <c r="J81" s="71" t="s">
        <v>465</v>
      </c>
      <c r="K81" s="72">
        <v>44210</v>
      </c>
      <c r="L81" s="73">
        <v>69022</v>
      </c>
      <c r="M81" s="71" t="s">
        <v>466</v>
      </c>
      <c r="N81" s="72">
        <v>44214</v>
      </c>
      <c r="O81" s="70" t="s">
        <v>467</v>
      </c>
      <c r="P81" s="3"/>
    </row>
    <row r="82" spans="2:16" ht="80" customHeight="1" x14ac:dyDescent="0.35">
      <c r="B82" s="68" t="s">
        <v>6</v>
      </c>
      <c r="C82" s="69">
        <v>44216</v>
      </c>
      <c r="D82" s="68" t="s">
        <v>441</v>
      </c>
      <c r="E82" s="68">
        <v>155</v>
      </c>
      <c r="F82" s="70" t="s">
        <v>442</v>
      </c>
      <c r="G82" s="125">
        <v>3021</v>
      </c>
      <c r="H82" s="71" t="s">
        <v>187</v>
      </c>
      <c r="I82" s="71" t="s">
        <v>468</v>
      </c>
      <c r="J82" s="71" t="s">
        <v>469</v>
      </c>
      <c r="K82" s="72">
        <v>44210</v>
      </c>
      <c r="L82" s="73">
        <v>36550</v>
      </c>
      <c r="M82" s="71" t="s">
        <v>470</v>
      </c>
      <c r="N82" s="72">
        <v>44214</v>
      </c>
      <c r="O82" s="70" t="s">
        <v>471</v>
      </c>
      <c r="P82" s="3"/>
    </row>
    <row r="83" spans="2:16" ht="80" customHeight="1" x14ac:dyDescent="0.35">
      <c r="B83" s="68" t="s">
        <v>6</v>
      </c>
      <c r="C83" s="69">
        <v>44216</v>
      </c>
      <c r="D83" s="68" t="s">
        <v>441</v>
      </c>
      <c r="E83" s="68">
        <v>155</v>
      </c>
      <c r="F83" s="70" t="s">
        <v>442</v>
      </c>
      <c r="G83" s="125">
        <v>3278</v>
      </c>
      <c r="H83" s="71" t="s">
        <v>187</v>
      </c>
      <c r="I83" s="71" t="s">
        <v>197</v>
      </c>
      <c r="J83" s="71" t="s">
        <v>472</v>
      </c>
      <c r="K83" s="72">
        <v>44211</v>
      </c>
      <c r="L83" s="73">
        <v>21500</v>
      </c>
      <c r="M83" s="71" t="s">
        <v>473</v>
      </c>
      <c r="N83" s="72">
        <v>44214</v>
      </c>
      <c r="O83" s="70" t="s">
        <v>474</v>
      </c>
      <c r="P83" s="3"/>
    </row>
    <row r="84" spans="2:16" ht="80" customHeight="1" x14ac:dyDescent="0.35">
      <c r="B84" s="68" t="s">
        <v>6</v>
      </c>
      <c r="C84" s="69">
        <v>44216</v>
      </c>
      <c r="D84" s="68" t="s">
        <v>441</v>
      </c>
      <c r="E84" s="68">
        <v>155</v>
      </c>
      <c r="F84" s="70" t="s">
        <v>442</v>
      </c>
      <c r="G84" s="125">
        <v>3302</v>
      </c>
      <c r="H84" s="71" t="s">
        <v>187</v>
      </c>
      <c r="I84" s="71" t="s">
        <v>468</v>
      </c>
      <c r="J84" s="71" t="s">
        <v>475</v>
      </c>
      <c r="K84" s="72">
        <v>44210</v>
      </c>
      <c r="L84" s="73">
        <v>139750</v>
      </c>
      <c r="M84" s="71" t="s">
        <v>476</v>
      </c>
      <c r="N84" s="72">
        <v>44214</v>
      </c>
      <c r="O84" s="70" t="s">
        <v>477</v>
      </c>
      <c r="P84" s="3"/>
    </row>
    <row r="85" spans="2:16" ht="80" customHeight="1" x14ac:dyDescent="0.35">
      <c r="B85" s="68" t="s">
        <v>6</v>
      </c>
      <c r="C85" s="69">
        <v>44216</v>
      </c>
      <c r="D85" s="68" t="s">
        <v>441</v>
      </c>
      <c r="E85" s="68">
        <v>155</v>
      </c>
      <c r="F85" s="70" t="s">
        <v>442</v>
      </c>
      <c r="G85" s="125">
        <v>4328</v>
      </c>
      <c r="H85" s="71" t="s">
        <v>187</v>
      </c>
      <c r="I85" s="71" t="s">
        <v>468</v>
      </c>
      <c r="J85" s="71" t="s">
        <v>478</v>
      </c>
      <c r="K85" s="72">
        <v>44214</v>
      </c>
      <c r="L85" s="73">
        <v>66650</v>
      </c>
      <c r="M85" s="71" t="s">
        <v>479</v>
      </c>
      <c r="N85" s="72">
        <v>44216</v>
      </c>
      <c r="O85" s="70" t="s">
        <v>480</v>
      </c>
      <c r="P85" s="3"/>
    </row>
    <row r="86" spans="2:16" ht="80" customHeight="1" x14ac:dyDescent="0.35">
      <c r="B86" s="68" t="s">
        <v>6</v>
      </c>
      <c r="C86" s="69">
        <v>44216</v>
      </c>
      <c r="D86" s="68" t="s">
        <v>441</v>
      </c>
      <c r="E86" s="68">
        <v>155</v>
      </c>
      <c r="F86" s="70" t="s">
        <v>442</v>
      </c>
      <c r="G86" s="125">
        <v>4511</v>
      </c>
      <c r="H86" s="71" t="s">
        <v>187</v>
      </c>
      <c r="I86" s="71" t="s">
        <v>481</v>
      </c>
      <c r="J86" s="71" t="s">
        <v>482</v>
      </c>
      <c r="K86" s="72">
        <v>44214</v>
      </c>
      <c r="L86" s="73">
        <v>29369.37</v>
      </c>
      <c r="M86" s="71" t="s">
        <v>483</v>
      </c>
      <c r="N86" s="72">
        <v>44216</v>
      </c>
      <c r="O86" s="70" t="s">
        <v>484</v>
      </c>
      <c r="P86" s="3"/>
    </row>
    <row r="87" spans="2:16" ht="30" customHeight="1" x14ac:dyDescent="0.35">
      <c r="B87" s="68"/>
      <c r="C87" s="69"/>
      <c r="D87" s="68"/>
      <c r="E87" s="68"/>
      <c r="F87" s="68"/>
      <c r="G87" s="68"/>
      <c r="H87" s="68"/>
      <c r="I87" s="79" t="s">
        <v>485</v>
      </c>
      <c r="J87" s="82"/>
      <c r="K87" s="82"/>
      <c r="L87" s="83">
        <f>SUM(L74:L86)</f>
        <v>1263200.4300000002</v>
      </c>
      <c r="M87" s="68"/>
      <c r="N87" s="68"/>
      <c r="O87" s="68"/>
      <c r="P87" s="3"/>
    </row>
    <row r="88" spans="2:16" ht="80" customHeight="1" x14ac:dyDescent="0.35">
      <c r="B88" s="68" t="s">
        <v>6</v>
      </c>
      <c r="C88" s="69">
        <v>44224</v>
      </c>
      <c r="D88" s="68" t="s">
        <v>486</v>
      </c>
      <c r="E88" s="68">
        <v>283</v>
      </c>
      <c r="F88" s="70" t="s">
        <v>487</v>
      </c>
      <c r="G88" s="125">
        <v>2850</v>
      </c>
      <c r="H88" s="71" t="s">
        <v>187</v>
      </c>
      <c r="I88" s="71" t="s">
        <v>488</v>
      </c>
      <c r="J88" s="71" t="s">
        <v>489</v>
      </c>
      <c r="K88" s="72">
        <v>44194</v>
      </c>
      <c r="L88" s="73">
        <v>3189</v>
      </c>
      <c r="M88" s="71" t="s">
        <v>490</v>
      </c>
      <c r="N88" s="72">
        <v>44195</v>
      </c>
      <c r="O88" s="70" t="s">
        <v>491</v>
      </c>
      <c r="P88" s="3"/>
    </row>
    <row r="89" spans="2:16" ht="80" customHeight="1" x14ac:dyDescent="0.35">
      <c r="B89" s="68" t="s">
        <v>6</v>
      </c>
      <c r="C89" s="69">
        <v>44224</v>
      </c>
      <c r="D89" s="68" t="s">
        <v>486</v>
      </c>
      <c r="E89" s="68">
        <v>283</v>
      </c>
      <c r="F89" s="70" t="s">
        <v>487</v>
      </c>
      <c r="G89" s="125">
        <v>4849</v>
      </c>
      <c r="H89" s="71" t="s">
        <v>187</v>
      </c>
      <c r="I89" s="71" t="s">
        <v>197</v>
      </c>
      <c r="J89" s="71" t="s">
        <v>492</v>
      </c>
      <c r="K89" s="72">
        <v>44221</v>
      </c>
      <c r="L89" s="73">
        <v>22964.42</v>
      </c>
      <c r="M89" s="71" t="s">
        <v>493</v>
      </c>
      <c r="N89" s="72">
        <v>44223</v>
      </c>
      <c r="O89" s="70" t="s">
        <v>494</v>
      </c>
      <c r="P89" s="3"/>
    </row>
    <row r="90" spans="2:16" ht="80" customHeight="1" x14ac:dyDescent="0.35">
      <c r="B90" s="68" t="s">
        <v>6</v>
      </c>
      <c r="C90" s="69">
        <v>44224</v>
      </c>
      <c r="D90" s="68" t="s">
        <v>486</v>
      </c>
      <c r="E90" s="68">
        <v>283</v>
      </c>
      <c r="F90" s="70" t="s">
        <v>487</v>
      </c>
      <c r="G90" s="125">
        <v>4858</v>
      </c>
      <c r="H90" s="71" t="s">
        <v>187</v>
      </c>
      <c r="I90" s="71" t="s">
        <v>495</v>
      </c>
      <c r="J90" s="71" t="s">
        <v>496</v>
      </c>
      <c r="K90" s="72">
        <v>44221</v>
      </c>
      <c r="L90" s="73">
        <v>1599</v>
      </c>
      <c r="M90" s="71" t="s">
        <v>497</v>
      </c>
      <c r="N90" s="72">
        <v>44223</v>
      </c>
      <c r="O90" s="70" t="s">
        <v>498</v>
      </c>
      <c r="P90" s="3"/>
    </row>
    <row r="91" spans="2:16" ht="80" customHeight="1" x14ac:dyDescent="0.35">
      <c r="B91" s="68" t="s">
        <v>6</v>
      </c>
      <c r="C91" s="69">
        <v>44224</v>
      </c>
      <c r="D91" s="68" t="s">
        <v>486</v>
      </c>
      <c r="E91" s="68">
        <v>283</v>
      </c>
      <c r="F91" s="70" t="s">
        <v>487</v>
      </c>
      <c r="G91" s="125">
        <v>4880</v>
      </c>
      <c r="H91" s="71" t="s">
        <v>187</v>
      </c>
      <c r="I91" s="71" t="s">
        <v>288</v>
      </c>
      <c r="J91" s="71" t="s">
        <v>499</v>
      </c>
      <c r="K91" s="72">
        <v>44221</v>
      </c>
      <c r="L91" s="73">
        <v>4300</v>
      </c>
      <c r="M91" s="71" t="s">
        <v>500</v>
      </c>
      <c r="N91" s="72">
        <v>44223</v>
      </c>
      <c r="O91" s="70" t="s">
        <v>501</v>
      </c>
      <c r="P91" s="3"/>
    </row>
    <row r="92" spans="2:16" ht="95.5" customHeight="1" x14ac:dyDescent="0.35">
      <c r="B92" s="68" t="s">
        <v>6</v>
      </c>
      <c r="C92" s="69">
        <v>44224</v>
      </c>
      <c r="D92" s="68" t="s">
        <v>486</v>
      </c>
      <c r="E92" s="68">
        <v>283</v>
      </c>
      <c r="F92" s="70" t="s">
        <v>487</v>
      </c>
      <c r="G92" s="125">
        <v>4881</v>
      </c>
      <c r="H92" s="71" t="s">
        <v>187</v>
      </c>
      <c r="I92" s="71" t="s">
        <v>502</v>
      </c>
      <c r="J92" s="71" t="s">
        <v>503</v>
      </c>
      <c r="K92" s="72">
        <v>44221</v>
      </c>
      <c r="L92" s="73">
        <v>4300</v>
      </c>
      <c r="M92" s="71" t="s">
        <v>504</v>
      </c>
      <c r="N92" s="72">
        <v>44223</v>
      </c>
      <c r="O92" s="70" t="s">
        <v>505</v>
      </c>
      <c r="P92" s="3"/>
    </row>
    <row r="93" spans="2:16" ht="113.5" customHeight="1" x14ac:dyDescent="0.35">
      <c r="B93" s="68" t="s">
        <v>6</v>
      </c>
      <c r="C93" s="69">
        <v>44224</v>
      </c>
      <c r="D93" s="68" t="s">
        <v>486</v>
      </c>
      <c r="E93" s="68">
        <v>283</v>
      </c>
      <c r="F93" s="70" t="s">
        <v>487</v>
      </c>
      <c r="G93" s="125">
        <v>4906</v>
      </c>
      <c r="H93" s="71" t="s">
        <v>187</v>
      </c>
      <c r="I93" s="71" t="s">
        <v>502</v>
      </c>
      <c r="J93" s="71" t="s">
        <v>506</v>
      </c>
      <c r="K93" s="72">
        <v>44221</v>
      </c>
      <c r="L93" s="73">
        <v>4300</v>
      </c>
      <c r="M93" s="71" t="s">
        <v>507</v>
      </c>
      <c r="N93" s="72">
        <v>44223</v>
      </c>
      <c r="O93" s="70" t="s">
        <v>508</v>
      </c>
      <c r="P93" s="3"/>
    </row>
    <row r="94" spans="2:16" ht="80" customHeight="1" x14ac:dyDescent="0.35">
      <c r="B94" s="68" t="s">
        <v>6</v>
      </c>
      <c r="C94" s="69">
        <v>44224</v>
      </c>
      <c r="D94" s="68" t="s">
        <v>486</v>
      </c>
      <c r="E94" s="68">
        <v>283</v>
      </c>
      <c r="F94" s="70" t="s">
        <v>487</v>
      </c>
      <c r="G94" s="125">
        <v>4907</v>
      </c>
      <c r="H94" s="71" t="s">
        <v>204</v>
      </c>
      <c r="I94" s="71" t="s">
        <v>509</v>
      </c>
      <c r="J94" s="71" t="s">
        <v>510</v>
      </c>
      <c r="K94" s="72">
        <v>44194</v>
      </c>
      <c r="L94" s="73">
        <v>521.39</v>
      </c>
      <c r="M94" s="71" t="s">
        <v>511</v>
      </c>
      <c r="N94" s="72">
        <v>44195</v>
      </c>
      <c r="O94" s="70" t="s">
        <v>512</v>
      </c>
      <c r="P94" s="3"/>
    </row>
    <row r="95" spans="2:16" ht="80" customHeight="1" x14ac:dyDescent="0.35">
      <c r="B95" s="68" t="s">
        <v>6</v>
      </c>
      <c r="C95" s="69">
        <v>44224</v>
      </c>
      <c r="D95" s="68" t="s">
        <v>486</v>
      </c>
      <c r="E95" s="68">
        <v>283</v>
      </c>
      <c r="F95" s="70" t="s">
        <v>487</v>
      </c>
      <c r="G95" s="125">
        <v>4945</v>
      </c>
      <c r="H95" s="71" t="s">
        <v>187</v>
      </c>
      <c r="I95" s="71" t="s">
        <v>437</v>
      </c>
      <c r="J95" s="71" t="s">
        <v>513</v>
      </c>
      <c r="K95" s="72">
        <v>44194</v>
      </c>
      <c r="L95" s="73">
        <v>2150</v>
      </c>
      <c r="M95" s="71" t="s">
        <v>514</v>
      </c>
      <c r="N95" s="72">
        <v>44195</v>
      </c>
      <c r="O95" s="70" t="s">
        <v>515</v>
      </c>
      <c r="P95" s="3"/>
    </row>
    <row r="96" spans="2:16" ht="33" customHeight="1" x14ac:dyDescent="0.35">
      <c r="B96" s="68"/>
      <c r="C96" s="69"/>
      <c r="D96" s="68"/>
      <c r="E96" s="68"/>
      <c r="F96" s="68"/>
      <c r="G96" s="68"/>
      <c r="H96" s="68"/>
      <c r="I96" s="79" t="s">
        <v>516</v>
      </c>
      <c r="J96" s="82"/>
      <c r="K96" s="82"/>
      <c r="L96" s="83">
        <f>SUM(L88:L95)</f>
        <v>43323.81</v>
      </c>
      <c r="M96" s="68"/>
      <c r="N96" s="68"/>
      <c r="O96" s="68"/>
      <c r="P96" s="3"/>
    </row>
    <row r="97" spans="2:16" ht="80" customHeight="1" x14ac:dyDescent="0.35">
      <c r="B97" s="85" t="s">
        <v>6</v>
      </c>
      <c r="C97" s="85">
        <v>44221</v>
      </c>
      <c r="D97" s="85" t="s">
        <v>517</v>
      </c>
      <c r="E97" s="85">
        <v>228</v>
      </c>
      <c r="F97" s="86">
        <v>44221</v>
      </c>
      <c r="G97" s="96">
        <v>5031</v>
      </c>
      <c r="H97" s="71" t="s">
        <v>187</v>
      </c>
      <c r="I97" s="87" t="s">
        <v>523</v>
      </c>
      <c r="J97" s="71" t="s">
        <v>524</v>
      </c>
      <c r="K97" s="89">
        <v>44215</v>
      </c>
      <c r="L97" s="88">
        <v>60065.599999999999</v>
      </c>
      <c r="M97" s="90">
        <v>15018748</v>
      </c>
      <c r="N97" s="89">
        <v>44223</v>
      </c>
      <c r="O97" s="90" t="s">
        <v>522</v>
      </c>
      <c r="P97" s="3"/>
    </row>
    <row r="98" spans="2:16" ht="32.5" customHeight="1" thickBot="1" x14ac:dyDescent="0.4">
      <c r="B98" s="91"/>
      <c r="C98" s="91"/>
      <c r="D98" s="91"/>
      <c r="E98" s="91"/>
      <c r="F98" s="92"/>
      <c r="G98" s="92"/>
      <c r="H98" s="92"/>
      <c r="I98" s="100" t="s">
        <v>581</v>
      </c>
      <c r="J98" s="100"/>
      <c r="K98" s="100"/>
      <c r="L98" s="101">
        <f>+L97+L96+L87+L73</f>
        <v>1469635.4000000001</v>
      </c>
      <c r="M98" s="92"/>
      <c r="N98" s="92"/>
      <c r="O98" s="93"/>
      <c r="P98" s="3"/>
    </row>
    <row r="99" spans="2:16" ht="65" customHeight="1" thickTop="1" x14ac:dyDescent="0.35">
      <c r="B99" s="74" t="s">
        <v>525</v>
      </c>
      <c r="C99" s="97">
        <v>44230</v>
      </c>
      <c r="D99" s="74" t="s">
        <v>526</v>
      </c>
      <c r="E99" s="74">
        <v>368</v>
      </c>
      <c r="F99" s="70" t="s">
        <v>527</v>
      </c>
      <c r="G99" s="125">
        <v>1863</v>
      </c>
      <c r="H99" s="71" t="s">
        <v>187</v>
      </c>
      <c r="I99" s="71" t="s">
        <v>528</v>
      </c>
      <c r="J99" s="71" t="s">
        <v>529</v>
      </c>
      <c r="K99" s="72">
        <v>44217</v>
      </c>
      <c r="L99" s="73">
        <v>105.94</v>
      </c>
      <c r="M99" s="71" t="s">
        <v>530</v>
      </c>
      <c r="N99" s="72">
        <v>44218</v>
      </c>
      <c r="O99" s="70" t="s">
        <v>531</v>
      </c>
      <c r="P99" s="3"/>
    </row>
    <row r="100" spans="2:16" ht="65" customHeight="1" x14ac:dyDescent="0.35">
      <c r="B100" s="74" t="s">
        <v>525</v>
      </c>
      <c r="C100" s="97">
        <v>44230</v>
      </c>
      <c r="D100" s="74" t="s">
        <v>526</v>
      </c>
      <c r="E100" s="74">
        <v>368</v>
      </c>
      <c r="F100" s="70" t="s">
        <v>527</v>
      </c>
      <c r="G100" s="125">
        <v>2177</v>
      </c>
      <c r="H100" s="71" t="s">
        <v>187</v>
      </c>
      <c r="I100" s="71" t="s">
        <v>264</v>
      </c>
      <c r="J100" s="71" t="s">
        <v>532</v>
      </c>
      <c r="K100" s="72">
        <v>44217</v>
      </c>
      <c r="L100" s="73">
        <v>152.31</v>
      </c>
      <c r="M100" s="71" t="s">
        <v>533</v>
      </c>
      <c r="N100" s="72">
        <v>44218</v>
      </c>
      <c r="O100" s="70" t="s">
        <v>534</v>
      </c>
      <c r="P100" s="3"/>
    </row>
    <row r="101" spans="2:16" ht="65" customHeight="1" x14ac:dyDescent="0.35">
      <c r="B101" s="74" t="s">
        <v>525</v>
      </c>
      <c r="C101" s="97">
        <v>44230</v>
      </c>
      <c r="D101" s="74" t="s">
        <v>526</v>
      </c>
      <c r="E101" s="74">
        <v>368</v>
      </c>
      <c r="F101" s="70" t="s">
        <v>527</v>
      </c>
      <c r="G101" s="125">
        <v>2647</v>
      </c>
      <c r="H101" s="71" t="s">
        <v>196</v>
      </c>
      <c r="I101" s="71" t="s">
        <v>288</v>
      </c>
      <c r="J101" s="71" t="s">
        <v>535</v>
      </c>
      <c r="K101" s="72">
        <v>44214</v>
      </c>
      <c r="L101" s="73">
        <v>17702.080000000002</v>
      </c>
      <c r="M101" s="71" t="s">
        <v>536</v>
      </c>
      <c r="N101" s="72">
        <v>44216</v>
      </c>
      <c r="O101" s="70" t="s">
        <v>291</v>
      </c>
      <c r="P101" s="3"/>
    </row>
    <row r="102" spans="2:16" ht="65" customHeight="1" x14ac:dyDescent="0.35">
      <c r="B102" s="74" t="s">
        <v>525</v>
      </c>
      <c r="C102" s="97">
        <v>44230</v>
      </c>
      <c r="D102" s="74" t="s">
        <v>526</v>
      </c>
      <c r="E102" s="74">
        <v>368</v>
      </c>
      <c r="F102" s="70" t="s">
        <v>527</v>
      </c>
      <c r="G102" s="125">
        <v>3047</v>
      </c>
      <c r="H102" s="71" t="s">
        <v>187</v>
      </c>
      <c r="I102" s="71" t="s">
        <v>229</v>
      </c>
      <c r="J102" s="71" t="s">
        <v>537</v>
      </c>
      <c r="K102" s="72">
        <v>44217</v>
      </c>
      <c r="L102" s="73">
        <v>562.39</v>
      </c>
      <c r="M102" s="71" t="s">
        <v>538</v>
      </c>
      <c r="N102" s="72">
        <v>44218</v>
      </c>
      <c r="O102" s="70" t="s">
        <v>539</v>
      </c>
      <c r="P102" s="3"/>
    </row>
    <row r="103" spans="2:16" ht="65" customHeight="1" x14ac:dyDescent="0.35">
      <c r="B103" s="74" t="s">
        <v>525</v>
      </c>
      <c r="C103" s="97">
        <v>44230</v>
      </c>
      <c r="D103" s="74" t="s">
        <v>526</v>
      </c>
      <c r="E103" s="74">
        <v>368</v>
      </c>
      <c r="F103" s="70" t="s">
        <v>527</v>
      </c>
      <c r="G103" s="125">
        <v>3799</v>
      </c>
      <c r="H103" s="71" t="s">
        <v>187</v>
      </c>
      <c r="I103" s="71" t="s">
        <v>540</v>
      </c>
      <c r="J103" s="71" t="s">
        <v>541</v>
      </c>
      <c r="K103" s="72">
        <v>44182</v>
      </c>
      <c r="L103" s="73">
        <v>150</v>
      </c>
      <c r="M103" s="71" t="s">
        <v>542</v>
      </c>
      <c r="N103" s="72">
        <v>44183</v>
      </c>
      <c r="O103" s="70" t="s">
        <v>543</v>
      </c>
      <c r="P103" s="3"/>
    </row>
    <row r="104" spans="2:16" ht="65" customHeight="1" x14ac:dyDescent="0.35">
      <c r="B104" s="74" t="s">
        <v>525</v>
      </c>
      <c r="C104" s="97">
        <v>44230</v>
      </c>
      <c r="D104" s="74" t="s">
        <v>526</v>
      </c>
      <c r="E104" s="74">
        <v>368</v>
      </c>
      <c r="F104" s="70" t="s">
        <v>527</v>
      </c>
      <c r="G104" s="125">
        <v>4162</v>
      </c>
      <c r="H104" s="71" t="s">
        <v>187</v>
      </c>
      <c r="I104" s="71" t="s">
        <v>447</v>
      </c>
      <c r="J104" s="71" t="s">
        <v>544</v>
      </c>
      <c r="K104" s="72">
        <v>44221</v>
      </c>
      <c r="L104" s="73">
        <v>6300</v>
      </c>
      <c r="M104" s="71" t="s">
        <v>545</v>
      </c>
      <c r="N104" s="72">
        <v>44223</v>
      </c>
      <c r="O104" s="70" t="s">
        <v>546</v>
      </c>
      <c r="P104" s="3"/>
    </row>
    <row r="105" spans="2:16" ht="91" x14ac:dyDescent="0.35">
      <c r="B105" s="68" t="s">
        <v>525</v>
      </c>
      <c r="C105" s="69">
        <v>44230</v>
      </c>
      <c r="D105" s="68" t="s">
        <v>547</v>
      </c>
      <c r="E105" s="68">
        <v>379</v>
      </c>
      <c r="F105" s="70"/>
      <c r="G105" s="125">
        <v>4351</v>
      </c>
      <c r="H105" s="98" t="s">
        <v>204</v>
      </c>
      <c r="I105" s="71" t="s">
        <v>548</v>
      </c>
      <c r="J105" s="71" t="s">
        <v>549</v>
      </c>
      <c r="K105" s="72">
        <v>44218</v>
      </c>
      <c r="L105" s="71">
        <v>2098.63</v>
      </c>
      <c r="M105" s="71" t="s">
        <v>550</v>
      </c>
      <c r="N105" s="72">
        <v>44221</v>
      </c>
      <c r="O105" s="70" t="s">
        <v>551</v>
      </c>
    </row>
    <row r="106" spans="2:16" ht="91" x14ac:dyDescent="0.35">
      <c r="B106" s="68" t="s">
        <v>525</v>
      </c>
      <c r="C106" s="69">
        <v>44230</v>
      </c>
      <c r="D106" s="68" t="s">
        <v>552</v>
      </c>
      <c r="E106" s="68">
        <v>380</v>
      </c>
      <c r="F106" s="70"/>
      <c r="G106" s="125">
        <v>174</v>
      </c>
      <c r="H106" s="71" t="s">
        <v>196</v>
      </c>
      <c r="I106" s="71" t="s">
        <v>553</v>
      </c>
      <c r="J106" s="71" t="s">
        <v>554</v>
      </c>
      <c r="K106" s="72">
        <v>44221</v>
      </c>
      <c r="L106" s="73">
        <v>4400</v>
      </c>
      <c r="M106" s="71" t="s">
        <v>555</v>
      </c>
      <c r="N106" s="72">
        <v>44222</v>
      </c>
      <c r="O106" s="70" t="s">
        <v>556</v>
      </c>
    </row>
    <row r="107" spans="2:16" ht="91" x14ac:dyDescent="0.35">
      <c r="B107" s="68" t="s">
        <v>525</v>
      </c>
      <c r="C107" s="69">
        <v>44230</v>
      </c>
      <c r="D107" s="68" t="s">
        <v>557</v>
      </c>
      <c r="E107" s="68">
        <v>381</v>
      </c>
      <c r="F107" s="70"/>
      <c r="G107" s="125">
        <v>115</v>
      </c>
      <c r="H107" s="71" t="s">
        <v>196</v>
      </c>
      <c r="I107" s="71" t="s">
        <v>509</v>
      </c>
      <c r="J107" s="71" t="s">
        <v>558</v>
      </c>
      <c r="K107" s="72">
        <v>44221</v>
      </c>
      <c r="L107" s="73">
        <v>1455.37</v>
      </c>
      <c r="M107" s="71" t="s">
        <v>559</v>
      </c>
      <c r="N107" s="72">
        <v>44222</v>
      </c>
      <c r="O107" s="70" t="s">
        <v>560</v>
      </c>
    </row>
    <row r="108" spans="2:16" ht="78" x14ac:dyDescent="0.35">
      <c r="B108" s="68" t="s">
        <v>525</v>
      </c>
      <c r="C108" s="69">
        <v>44231</v>
      </c>
      <c r="D108" s="68" t="s">
        <v>561</v>
      </c>
      <c r="E108" s="68">
        <v>403</v>
      </c>
      <c r="F108" s="70"/>
      <c r="G108" s="125">
        <v>176</v>
      </c>
      <c r="H108" s="71" t="s">
        <v>196</v>
      </c>
      <c r="I108" s="71" t="s">
        <v>562</v>
      </c>
      <c r="J108" s="71" t="s">
        <v>563</v>
      </c>
      <c r="K108" s="72">
        <v>44228</v>
      </c>
      <c r="L108" s="73">
        <v>2200</v>
      </c>
      <c r="M108" s="71" t="s">
        <v>564</v>
      </c>
      <c r="N108" s="72">
        <v>44229</v>
      </c>
      <c r="O108" s="70" t="s">
        <v>565</v>
      </c>
    </row>
    <row r="109" spans="2:16" ht="91" x14ac:dyDescent="0.35">
      <c r="B109" s="68" t="s">
        <v>525</v>
      </c>
      <c r="C109" s="69">
        <v>44231</v>
      </c>
      <c r="D109" s="68" t="s">
        <v>566</v>
      </c>
      <c r="E109" s="68">
        <v>404</v>
      </c>
      <c r="F109" s="70"/>
      <c r="G109" s="125">
        <v>214</v>
      </c>
      <c r="H109" s="71" t="s">
        <v>196</v>
      </c>
      <c r="I109" s="71" t="s">
        <v>502</v>
      </c>
      <c r="J109" s="71" t="s">
        <v>567</v>
      </c>
      <c r="K109" s="72">
        <v>44228</v>
      </c>
      <c r="L109" s="73">
        <v>189200</v>
      </c>
      <c r="M109" s="71" t="s">
        <v>568</v>
      </c>
      <c r="N109" s="72">
        <v>44229</v>
      </c>
      <c r="O109" s="70" t="s">
        <v>569</v>
      </c>
    </row>
    <row r="110" spans="2:16" ht="65" x14ac:dyDescent="0.35">
      <c r="B110" s="68" t="s">
        <v>525</v>
      </c>
      <c r="C110" s="69">
        <v>44231</v>
      </c>
      <c r="D110" s="68" t="s">
        <v>570</v>
      </c>
      <c r="E110" s="68">
        <v>406</v>
      </c>
      <c r="F110" s="70"/>
      <c r="G110" s="125">
        <v>4408</v>
      </c>
      <c r="H110" s="71" t="s">
        <v>237</v>
      </c>
      <c r="I110" s="71" t="s">
        <v>571</v>
      </c>
      <c r="J110" s="71" t="s">
        <v>572</v>
      </c>
      <c r="K110" s="72">
        <v>44207</v>
      </c>
      <c r="L110" s="73">
        <v>53.22</v>
      </c>
      <c r="M110" s="71" t="s">
        <v>573</v>
      </c>
      <c r="N110" s="72">
        <v>44211</v>
      </c>
      <c r="O110" s="70" t="s">
        <v>574</v>
      </c>
    </row>
    <row r="111" spans="2:16" ht="78" x14ac:dyDescent="0.35">
      <c r="B111" s="68" t="s">
        <v>525</v>
      </c>
      <c r="C111" s="69">
        <v>44232</v>
      </c>
      <c r="D111" s="68" t="s">
        <v>575</v>
      </c>
      <c r="E111" s="68">
        <v>445</v>
      </c>
      <c r="F111" s="70"/>
      <c r="G111" s="125">
        <v>321</v>
      </c>
      <c r="H111" s="71" t="s">
        <v>196</v>
      </c>
      <c r="I111" s="71" t="s">
        <v>576</v>
      </c>
      <c r="J111" s="71" t="s">
        <v>577</v>
      </c>
      <c r="K111" s="72">
        <v>44230</v>
      </c>
      <c r="L111" s="73">
        <v>3212.49</v>
      </c>
      <c r="M111" s="71" t="s">
        <v>578</v>
      </c>
      <c r="N111" s="72">
        <v>44231</v>
      </c>
      <c r="O111" s="70" t="s">
        <v>579</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79" t="s">
        <v>580</v>
      </c>
      <c r="J114" s="82"/>
      <c r="K114" s="82"/>
      <c r="L114" s="83">
        <f>SUM(L99:L111)</f>
        <v>227592.43</v>
      </c>
      <c r="M114" s="68"/>
      <c r="N114" s="68"/>
      <c r="O114" s="68"/>
    </row>
    <row r="115" spans="2:15" s="3" customFormat="1" ht="113" customHeight="1" x14ac:dyDescent="0.35">
      <c r="B115" s="99" t="s">
        <v>582</v>
      </c>
      <c r="C115" s="102">
        <v>44266</v>
      </c>
      <c r="D115" s="99" t="s">
        <v>583</v>
      </c>
      <c r="E115" s="99">
        <v>1031</v>
      </c>
      <c r="F115" s="99" t="s">
        <v>584</v>
      </c>
      <c r="G115" s="99"/>
      <c r="H115" s="99"/>
      <c r="I115" s="106" t="s">
        <v>587</v>
      </c>
      <c r="J115" s="107"/>
      <c r="K115" s="107"/>
      <c r="L115" s="108">
        <v>2163.2199999999998</v>
      </c>
      <c r="M115" s="99"/>
      <c r="N115" s="99"/>
      <c r="O115" s="109" t="s">
        <v>585</v>
      </c>
    </row>
    <row r="116" spans="2:15" s="3" customFormat="1" x14ac:dyDescent="0.35">
      <c r="B116" s="99"/>
      <c r="C116" s="102"/>
      <c r="D116" s="99"/>
      <c r="E116" s="99"/>
      <c r="F116" s="99"/>
      <c r="G116" s="99"/>
      <c r="H116" s="99"/>
      <c r="I116" s="106"/>
      <c r="J116" s="107"/>
      <c r="K116" s="107"/>
      <c r="L116" s="108"/>
      <c r="M116" s="99"/>
      <c r="N116" s="99"/>
      <c r="O116" s="99"/>
    </row>
    <row r="117" spans="2:15" s="3" customFormat="1" x14ac:dyDescent="0.35">
      <c r="B117" s="99"/>
      <c r="C117" s="102"/>
      <c r="D117" s="99"/>
      <c r="E117" s="99"/>
      <c r="F117" s="99"/>
      <c r="G117" s="99"/>
      <c r="H117" s="99"/>
      <c r="I117" s="103" t="s">
        <v>586</v>
      </c>
      <c r="J117" s="104"/>
      <c r="K117" s="104"/>
      <c r="L117" s="105">
        <v>2163.2199999999998</v>
      </c>
      <c r="M117" s="99"/>
      <c r="N117" s="99"/>
      <c r="O117" s="99"/>
    </row>
    <row r="118" spans="2:15" s="3" customFormat="1" ht="52" x14ac:dyDescent="0.35">
      <c r="B118" s="3" t="s">
        <v>588</v>
      </c>
      <c r="C118" s="69">
        <v>44291</v>
      </c>
      <c r="D118" s="68" t="s">
        <v>589</v>
      </c>
      <c r="E118" s="112">
        <v>1484</v>
      </c>
      <c r="F118" s="68"/>
      <c r="G118" s="69" t="s">
        <v>590</v>
      </c>
      <c r="H118" s="71"/>
      <c r="I118" s="70" t="s">
        <v>591</v>
      </c>
      <c r="J118" s="71">
        <v>26.53</v>
      </c>
      <c r="K118" s="71">
        <v>26.53</v>
      </c>
      <c r="L118" s="71">
        <v>26.53</v>
      </c>
      <c r="M118" s="71"/>
      <c r="N118" s="72"/>
      <c r="O118" s="70" t="s">
        <v>592</v>
      </c>
    </row>
    <row r="119" spans="2:15" s="3" customFormat="1" x14ac:dyDescent="0.35">
      <c r="B119" s="68"/>
      <c r="C119" s="69"/>
      <c r="D119" s="68"/>
      <c r="E119" s="68"/>
      <c r="F119" s="68"/>
      <c r="G119" s="68"/>
      <c r="H119" s="68"/>
      <c r="I119" s="79" t="s">
        <v>593</v>
      </c>
      <c r="J119" s="82"/>
      <c r="K119" s="82"/>
      <c r="L119" s="83">
        <f>SUM(L118:L118)</f>
        <v>26.53</v>
      </c>
      <c r="M119" s="68"/>
      <c r="N119" s="68"/>
      <c r="O119" s="68"/>
    </row>
    <row r="120" spans="2:15" s="3" customFormat="1" ht="65" x14ac:dyDescent="0.35">
      <c r="B120" s="113" t="s">
        <v>594</v>
      </c>
      <c r="C120" s="113" t="s">
        <v>595</v>
      </c>
      <c r="D120" s="113" t="s">
        <v>596</v>
      </c>
      <c r="E120" s="114">
        <v>2169</v>
      </c>
      <c r="F120" s="115"/>
      <c r="G120" s="113"/>
      <c r="H120" s="113" t="s">
        <v>21</v>
      </c>
      <c r="I120" s="113" t="s">
        <v>597</v>
      </c>
      <c r="J120" s="71" t="s">
        <v>598</v>
      </c>
      <c r="K120" s="71"/>
      <c r="L120" s="113">
        <v>66.67</v>
      </c>
      <c r="M120" s="71"/>
      <c r="N120" s="72"/>
      <c r="O120" s="70" t="s">
        <v>599</v>
      </c>
    </row>
    <row r="121" spans="2:15" s="3" customFormat="1" x14ac:dyDescent="0.35">
      <c r="B121" s="99"/>
      <c r="C121" s="102"/>
      <c r="D121" s="99"/>
      <c r="E121" s="99"/>
      <c r="F121" s="99"/>
      <c r="G121" s="99"/>
      <c r="H121" s="99"/>
      <c r="I121" s="79" t="s">
        <v>600</v>
      </c>
      <c r="J121" s="107"/>
      <c r="K121" s="107"/>
      <c r="L121" s="108">
        <f>+L120</f>
        <v>66.67</v>
      </c>
      <c r="M121" s="99"/>
      <c r="N121" s="99"/>
      <c r="O121" s="99"/>
    </row>
    <row r="122" spans="2:15" s="3" customFormat="1" ht="52" x14ac:dyDescent="0.35">
      <c r="B122" s="116" t="s">
        <v>601</v>
      </c>
      <c r="C122" s="117">
        <v>44349</v>
      </c>
      <c r="D122" s="116" t="s">
        <v>602</v>
      </c>
      <c r="E122" s="118">
        <v>2664</v>
      </c>
      <c r="F122" s="117">
        <v>44349</v>
      </c>
      <c r="G122" s="118">
        <v>1423</v>
      </c>
      <c r="H122" s="116" t="s">
        <v>603</v>
      </c>
      <c r="I122" s="116" t="s">
        <v>604</v>
      </c>
      <c r="J122" s="71" t="s">
        <v>605</v>
      </c>
      <c r="K122" s="71"/>
      <c r="L122" s="116">
        <v>107.97</v>
      </c>
      <c r="M122" s="71"/>
      <c r="N122" s="72"/>
      <c r="O122" s="70" t="s">
        <v>606</v>
      </c>
    </row>
    <row r="123" spans="2:15" s="3" customFormat="1" ht="130.5" x14ac:dyDescent="0.35">
      <c r="B123" s="116" t="s">
        <v>601</v>
      </c>
      <c r="C123" s="69">
        <v>44349</v>
      </c>
      <c r="D123" s="68" t="s">
        <v>607</v>
      </c>
      <c r="E123" s="68">
        <v>2665</v>
      </c>
      <c r="F123" s="68">
        <v>44349</v>
      </c>
      <c r="G123" s="68">
        <v>720</v>
      </c>
      <c r="H123" s="116" t="s">
        <v>603</v>
      </c>
      <c r="I123" s="119" t="s">
        <v>608</v>
      </c>
      <c r="J123" s="121" t="s">
        <v>609</v>
      </c>
      <c r="K123" s="121"/>
      <c r="L123" s="127">
        <v>47.5</v>
      </c>
      <c r="M123" s="121"/>
      <c r="N123" s="68"/>
      <c r="O123" s="120" t="s">
        <v>610</v>
      </c>
    </row>
    <row r="124" spans="2:15" s="3" customFormat="1" ht="87" x14ac:dyDescent="0.35">
      <c r="B124" s="116" t="s">
        <v>601</v>
      </c>
      <c r="C124" s="69">
        <v>44357</v>
      </c>
      <c r="D124" s="68" t="s">
        <v>611</v>
      </c>
      <c r="E124" s="68">
        <v>2813</v>
      </c>
      <c r="F124" s="68">
        <v>44357</v>
      </c>
      <c r="G124" s="68">
        <v>1586</v>
      </c>
      <c r="H124" s="116" t="s">
        <v>603</v>
      </c>
      <c r="I124" s="121" t="s">
        <v>612</v>
      </c>
      <c r="J124" s="121" t="s">
        <v>613</v>
      </c>
      <c r="K124" s="68"/>
      <c r="L124" s="122">
        <v>29.17</v>
      </c>
      <c r="M124" s="68"/>
      <c r="N124" s="68"/>
      <c r="O124" s="123" t="s">
        <v>614</v>
      </c>
    </row>
    <row r="125" spans="2:15" s="3" customFormat="1" ht="72.5" x14ac:dyDescent="0.35">
      <c r="B125" s="116" t="s">
        <v>601</v>
      </c>
      <c r="C125" s="69">
        <v>44361</v>
      </c>
      <c r="D125" s="68" t="s">
        <v>615</v>
      </c>
      <c r="E125" s="68">
        <v>2901</v>
      </c>
      <c r="F125" s="68">
        <v>44361</v>
      </c>
      <c r="G125" s="68">
        <v>1656</v>
      </c>
      <c r="H125" s="68" t="s">
        <v>21</v>
      </c>
      <c r="I125" s="121" t="s">
        <v>616</v>
      </c>
      <c r="J125" s="68" t="s">
        <v>617</v>
      </c>
      <c r="K125" s="68"/>
      <c r="L125" s="122">
        <v>44</v>
      </c>
      <c r="M125" s="68"/>
      <c r="N125" s="68"/>
      <c r="O125" s="123" t="s">
        <v>618</v>
      </c>
    </row>
    <row r="126" spans="2:15" s="3" customFormat="1" ht="116" x14ac:dyDescent="0.35">
      <c r="B126" s="116" t="s">
        <v>601</v>
      </c>
      <c r="C126" s="69">
        <v>44368</v>
      </c>
      <c r="D126" s="68" t="s">
        <v>619</v>
      </c>
      <c r="E126" s="68">
        <v>3077</v>
      </c>
      <c r="F126" s="68">
        <v>44368</v>
      </c>
      <c r="G126" s="68">
        <v>2261</v>
      </c>
      <c r="H126" s="68" t="s">
        <v>21</v>
      </c>
      <c r="I126" s="124" t="s">
        <v>620</v>
      </c>
      <c r="J126" s="68" t="s">
        <v>621</v>
      </c>
      <c r="K126" s="68"/>
      <c r="L126" s="122">
        <v>1067.9000000000001</v>
      </c>
      <c r="M126" s="68"/>
      <c r="N126" s="68"/>
      <c r="O126" s="123" t="s">
        <v>622</v>
      </c>
    </row>
    <row r="127" spans="2:15" s="3" customFormat="1" x14ac:dyDescent="0.35">
      <c r="B127" s="68"/>
      <c r="C127" s="68"/>
      <c r="D127" s="68"/>
      <c r="E127" s="68"/>
      <c r="F127" s="68"/>
      <c r="G127" s="68"/>
      <c r="H127" s="68"/>
      <c r="I127" s="82" t="s">
        <v>623</v>
      </c>
      <c r="J127" s="68"/>
      <c r="K127" s="68"/>
      <c r="L127" s="122">
        <f>SUM(L122:L126)</f>
        <v>1296.54</v>
      </c>
      <c r="M127" s="68"/>
      <c r="N127" s="68"/>
      <c r="O127" s="84"/>
    </row>
    <row r="128" spans="2:15" s="3" customFormat="1" ht="91" x14ac:dyDescent="0.35">
      <c r="B128" s="116" t="s">
        <v>624</v>
      </c>
      <c r="C128" s="117">
        <v>44378</v>
      </c>
      <c r="D128" s="116" t="s">
        <v>625</v>
      </c>
      <c r="E128" s="118">
        <v>3333</v>
      </c>
      <c r="F128" s="117"/>
      <c r="G128" s="116" t="s">
        <v>626</v>
      </c>
      <c r="H128" s="130" t="s">
        <v>627</v>
      </c>
      <c r="I128" s="118" t="s">
        <v>628</v>
      </c>
      <c r="J128" s="70" t="s">
        <v>629</v>
      </c>
      <c r="K128" s="71"/>
      <c r="L128" s="116">
        <v>21.25</v>
      </c>
      <c r="M128" s="71"/>
      <c r="N128" s="72"/>
      <c r="O128" s="70" t="s">
        <v>630</v>
      </c>
    </row>
    <row r="129" spans="2:15" s="3" customFormat="1" ht="101.5" x14ac:dyDescent="0.35">
      <c r="B129" s="116" t="s">
        <v>624</v>
      </c>
      <c r="C129" s="69">
        <v>44378</v>
      </c>
      <c r="D129" s="68" t="s">
        <v>631</v>
      </c>
      <c r="E129" s="68">
        <v>3338</v>
      </c>
      <c r="F129" s="68"/>
      <c r="G129" s="116" t="s">
        <v>632</v>
      </c>
      <c r="H129" s="116" t="s">
        <v>603</v>
      </c>
      <c r="I129" s="68" t="s">
        <v>633</v>
      </c>
      <c r="J129" s="121" t="s">
        <v>634</v>
      </c>
      <c r="K129" s="121"/>
      <c r="L129" s="119">
        <v>240.72</v>
      </c>
      <c r="M129" s="68"/>
      <c r="N129" s="68"/>
      <c r="O129" s="120" t="s">
        <v>635</v>
      </c>
    </row>
    <row r="130" spans="2:15" s="3" customFormat="1" ht="116" x14ac:dyDescent="0.35">
      <c r="B130" s="116" t="s">
        <v>624</v>
      </c>
      <c r="C130" s="69">
        <v>44378</v>
      </c>
      <c r="D130" s="68" t="s">
        <v>636</v>
      </c>
      <c r="E130" s="68">
        <v>3342</v>
      </c>
      <c r="F130" s="68"/>
      <c r="G130" s="116">
        <v>2996</v>
      </c>
      <c r="H130" s="131" t="s">
        <v>637</v>
      </c>
      <c r="I130" s="68" t="s">
        <v>638</v>
      </c>
      <c r="J130" s="121" t="s">
        <v>639</v>
      </c>
      <c r="K130" s="68"/>
      <c r="L130" s="121">
        <v>2869.62</v>
      </c>
      <c r="M130" s="68"/>
      <c r="N130" s="68"/>
      <c r="O130" s="123" t="s">
        <v>640</v>
      </c>
    </row>
    <row r="131" spans="2:15" s="3" customFormat="1" ht="21.5" customHeight="1" x14ac:dyDescent="0.35">
      <c r="B131" s="68"/>
      <c r="C131" s="68"/>
      <c r="D131" s="68"/>
      <c r="E131" s="68"/>
      <c r="F131" s="68"/>
      <c r="G131" s="68"/>
      <c r="H131" s="68"/>
      <c r="I131" s="132" t="s">
        <v>641</v>
      </c>
      <c r="J131" s="82"/>
      <c r="K131" s="82"/>
      <c r="L131" s="83">
        <f>SUM(L128:L130)</f>
        <v>3131.59</v>
      </c>
      <c r="M131" s="68"/>
      <c r="N131" s="68"/>
      <c r="O131" s="84"/>
    </row>
    <row r="132" spans="2:15" s="3" customFormat="1" x14ac:dyDescent="0.35">
      <c r="B132" s="99"/>
      <c r="C132" s="99"/>
      <c r="D132" s="99"/>
      <c r="E132" s="99"/>
      <c r="F132" s="99"/>
      <c r="G132" s="99"/>
      <c r="H132" s="99"/>
      <c r="I132" s="107"/>
      <c r="J132" s="99"/>
      <c r="K132" s="99"/>
      <c r="L132" s="128"/>
      <c r="M132" s="99"/>
      <c r="N132" s="99"/>
      <c r="O132" s="129"/>
    </row>
    <row r="133" spans="2:15" s="3" customFormat="1" x14ac:dyDescent="0.35">
      <c r="B133" s="99"/>
      <c r="C133" s="99"/>
      <c r="D133" s="99"/>
      <c r="E133" s="99"/>
      <c r="F133" s="99"/>
      <c r="G133" s="99"/>
      <c r="H133" s="99"/>
      <c r="I133" s="107" t="s">
        <v>642</v>
      </c>
      <c r="J133" s="99"/>
      <c r="K133" s="99"/>
      <c r="L133" s="128">
        <v>0</v>
      </c>
      <c r="M133" s="99"/>
      <c r="N133" s="99"/>
      <c r="O133" s="129"/>
    </row>
    <row r="134" spans="2:15" s="3" customFormat="1" x14ac:dyDescent="0.35">
      <c r="B134" s="99"/>
      <c r="C134" s="102"/>
      <c r="D134" s="99"/>
      <c r="E134" s="99"/>
      <c r="F134" s="99"/>
      <c r="G134" s="99"/>
      <c r="H134" s="99"/>
      <c r="I134" s="106"/>
      <c r="J134" s="107"/>
      <c r="K134" s="107"/>
      <c r="L134" s="108"/>
      <c r="M134" s="99"/>
      <c r="N134" s="99"/>
      <c r="O134" s="99"/>
    </row>
    <row r="135" spans="2:15" x14ac:dyDescent="0.35">
      <c r="B135" s="99"/>
      <c r="C135" s="99"/>
      <c r="D135" s="99"/>
      <c r="E135" s="99"/>
      <c r="F135" s="99"/>
      <c r="G135" s="99"/>
      <c r="H135" s="99"/>
      <c r="I135" s="99"/>
      <c r="J135" s="99"/>
      <c r="K135" s="99"/>
      <c r="L135" s="99"/>
      <c r="M135" s="99"/>
      <c r="N135" s="99"/>
      <c r="O135" s="99"/>
    </row>
    <row r="136" spans="2:15" ht="15" thickBot="1" x14ac:dyDescent="0.4">
      <c r="B136" s="91"/>
      <c r="C136" s="91"/>
      <c r="D136" s="91"/>
      <c r="E136" s="91"/>
      <c r="F136" s="91"/>
      <c r="G136" s="91"/>
      <c r="H136" s="91"/>
      <c r="I136" s="110" t="s">
        <v>643</v>
      </c>
      <c r="J136" s="110"/>
      <c r="K136" s="110"/>
      <c r="L136" s="111">
        <f>+L114+L98+L117+L119+L121+L127+L131</f>
        <v>1703912.3800000001</v>
      </c>
      <c r="M136" s="91"/>
      <c r="N136" s="91"/>
      <c r="O136" s="91"/>
    </row>
    <row r="137"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PENALIDADES JUNIO 2021</vt:lpstr>
      <vt:lpstr>'||'!Área_de_impresión</vt:lpstr>
      <vt:lpstr>'PENALIDADES JUNIO 2021'!Área_de_impresión</vt:lpstr>
      <vt:lpstr>'||'!Títulos_a_imprimir</vt:lpstr>
      <vt:lpstr>'PENALIDADES JUNIO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2021-09-23T17:59:25Z</cp:lastPrinted>
  <dcterms:created xsi:type="dcterms:W3CDTF">2011-02-22T16:45:26Z</dcterms:created>
  <dcterms:modified xsi:type="dcterms:W3CDTF">2021-09-23T17:59:55Z</dcterms:modified>
</cp:coreProperties>
</file>