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80" windowWidth="18620" windowHeight="6290" activeTab="2"/>
  </bookViews>
  <sheets>
    <sheet name="||" sheetId="96" r:id="rId1"/>
    <sheet name="PENALIDAD ENERO 2021" sheetId="97" r:id="rId2"/>
    <sheet name="Hoja3" sheetId="98" r:id="rId3"/>
  </sheets>
  <definedNames>
    <definedName name="_xlnm.Print_Area" localSheetId="0">'||'!$B$4:$Q$35</definedName>
    <definedName name="_xlnm.Print_Area" localSheetId="2">Hoja3!$B$5:$O$128</definedName>
    <definedName name="_xlnm.Print_Titles" localSheetId="0">'||'!$1:$3</definedName>
    <definedName name="_xlnm.Print_Titles" localSheetId="2">Hoja3!$1:$4</definedName>
  </definedNames>
  <calcPr calcId="145621"/>
</workbook>
</file>

<file path=xl/calcChain.xml><?xml version="1.0" encoding="utf-8"?>
<calcChain xmlns="http://schemas.openxmlformats.org/spreadsheetml/2006/main">
  <c r="L125" i="98" l="1"/>
  <c r="L121" i="98"/>
  <c r="L119" i="98" l="1"/>
  <c r="L114" i="98" l="1"/>
  <c r="L96" i="98" l="1"/>
  <c r="L87" i="98"/>
  <c r="L73" i="98"/>
  <c r="L99" i="97"/>
  <c r="L101" i="97" s="1"/>
  <c r="L90" i="97"/>
  <c r="L76" i="97"/>
  <c r="L98" i="98" l="1"/>
  <c r="J34" i="96" l="1"/>
</calcChain>
</file>

<file path=xl/sharedStrings.xml><?xml version="1.0" encoding="utf-8"?>
<sst xmlns="http://schemas.openxmlformats.org/spreadsheetml/2006/main" count="2059" uniqueCount="707">
  <si>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</si>
  <si>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</si>
  <si>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</si>
  <si>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</si>
  <si>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</si>
  <si>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</si>
  <si>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</si>
  <si>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</si>
  <si>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</si>
  <si>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</si>
  <si>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</si>
  <si>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</si>
  <si>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</si>
  <si>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</si>
  <si>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</si>
  <si>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</si>
  <si>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</si>
  <si>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</si>
  <si>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</si>
  <si>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</si>
  <si>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</si>
  <si>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</si>
  <si>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</si>
  <si>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</si>
  <si>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</si>
  <si>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</si>
  <si>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</si>
  <si>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</si>
  <si>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</si>
  <si>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</si>
  <si>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</si>
  <si>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</si>
  <si>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</si>
  <si>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</si>
  <si>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</si>
  <si>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</si>
  <si>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</si>
  <si>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</si>
  <si>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</si>
  <si>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</si>
  <si>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</si>
  <si>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</si>
  <si>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</si>
  <si>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</si>
  <si>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</si>
  <si>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</si>
  <si>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</si>
  <si>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</si>
  <si>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</si>
  <si>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</si>
  <si>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</si>
  <si>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</si>
  <si>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</si>
  <si>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</si>
  <si>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</si>
  <si>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</si>
  <si>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</si>
  <si>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</si>
  <si>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</si>
  <si>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</si>
  <si>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</si>
  <si>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</si>
  <si>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</si>
  <si>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</si>
  <si>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</si>
  <si>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</si>
  <si>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</si>
  <si>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</si>
  <si>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</si>
  <si>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</si>
  <si>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</si>
  <si>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</si>
  <si>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</si>
  <si>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</si>
  <si>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</si>
  <si>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</si>
  <si>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</si>
  <si>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</si>
  <si>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</si>
  <si>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</si>
  <si>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</si>
  <si>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</si>
  <si>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</si>
  <si>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</si>
  <si>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</si>
  <si>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</si>
  <si>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</si>
  <si>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</si>
  <si>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</si>
  <si>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</si>
  <si>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</si>
  <si>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</si>
  <si>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</si>
  <si>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</si>
  <si>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</si>
  <si>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</si>
  <si>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</si>
  <si>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</si>
  <si>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</si>
  <si>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</si>
  <si>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</si>
  <si>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</si>
  <si>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</si>
  <si>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</si>
  <si>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</si>
  <si>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</si>
  <si>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</si>
  <si>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</si>
  <si>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</si>
  <si>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</si>
  <si>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</si>
  <si>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</si>
  <si>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</si>
  <si>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</si>
  <si>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</si>
  <si>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</si>
  <si>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</si>
  <si>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</si>
  <si>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</si>
  <si>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</si>
  <si>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</si>
  <si>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</si>
  <si>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</si>
  <si>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</si>
  <si>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</si>
  <si>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</si>
  <si>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</si>
  <si>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</si>
  <si>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</si>
  <si>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</si>
  <si>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</si>
  <si>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</si>
  <si>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</si>
  <si>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</si>
  <si>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</si>
  <si>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</si>
  <si>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</si>
  <si>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</si>
  <si>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</si>
  <si>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</si>
  <si>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</si>
  <si>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</si>
  <si>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</si>
  <si>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</si>
  <si>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</si>
  <si>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</si>
  <si>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</si>
  <si>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</si>
  <si>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</si>
  <si>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</si>
  <si>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</si>
  <si>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</si>
  <si>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</si>
  <si>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</si>
  <si>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</si>
  <si>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</si>
  <si>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</si>
  <si>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</si>
  <si>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</si>
  <si>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</si>
  <si>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</si>
  <si>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</si>
  <si>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</si>
  <si>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</si>
  <si>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</si>
  <si>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</si>
  <si>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</si>
  <si>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</si>
  <si>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</si>
  <si>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</si>
  <si>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</si>
  <si>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</si>
  <si>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</si>
  <si>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</si>
  <si>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</si>
  <si>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</si>
  <si>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PENALIDADES RDR CORRESPONDIENTE AL MES DE ENERO 2021</t>
  </si>
  <si>
    <t>OFICIO DEP TRANSITORIO</t>
  </si>
  <si>
    <t>fuente_financ</t>
  </si>
  <si>
    <t>nombre_proveedor</t>
  </si>
  <si>
    <t>C/P</t>
  </si>
  <si>
    <t>fecha_doc</t>
  </si>
  <si>
    <t>monto_nacional</t>
  </si>
  <si>
    <t>num_doc_b</t>
  </si>
  <si>
    <t>fecha_bd_oracle</t>
  </si>
  <si>
    <t>glosa</t>
  </si>
  <si>
    <t>DEPOSITO</t>
  </si>
  <si>
    <t>21000065</t>
  </si>
  <si>
    <t>OF D0034-2021-GRC-DRA</t>
  </si>
  <si>
    <t>0000000483</t>
  </si>
  <si>
    <t>00</t>
  </si>
  <si>
    <t>INVERSIONES DULCIANA S.R.L.</t>
  </si>
  <si>
    <t>219</t>
  </si>
  <si>
    <t>21210079</t>
  </si>
  <si>
    <t>REPROGRAMACION PENALIDAD APLICADA A: INVERSIONES DULCIANA SRL - ADQUISICIÓN DE PUNTERO LASER PARA EL AREA DE PROTECCIÓN SOCIAL DE LA SUB GERENCIA ASUNTOS POBLACIONALES, SEGÚN O/C N° 09</t>
  </si>
  <si>
    <t>0000000701</t>
  </si>
  <si>
    <t>GARCIA ACOSTA JHON ALBERTO</t>
  </si>
  <si>
    <t>165</t>
  </si>
  <si>
    <t>21210037</t>
  </si>
  <si>
    <t>REPROGRAMACION PENALIDAD GARCIA ACOSTA JHON ALBERTO - ADQUISICIÓN DE BATERIA PARA COMPUTADORA PERSONAL DEL CENTRO DE INFORMACIÓN Y SISTEMAS, SEGÚN O/C N° 16</t>
  </si>
  <si>
    <t>0000001017</t>
  </si>
  <si>
    <t>19</t>
  </si>
  <si>
    <t>QIAN BEI S.R.L.</t>
  </si>
  <si>
    <t>006</t>
  </si>
  <si>
    <t>21210093</t>
  </si>
  <si>
    <t>REPROGRAMACION PENALIDAD POR NO ASISTENCIA DEL RESIDENTE, APLICADA A CELENDINOS S.R.L. - IMPORTE COMPROMETIDO PARA LA CANCELACIÓN DE VALORIZACIÓN DE OBRA N° 03 DEL PROYECTO: INSTALACION DEL SERVICIO EDUCATIVO ESCOLARIZADO DEL NIVEL INICIAL EN LOCALIDADES EL MANZANO, QUINUAYOC, MORCILLA BAJA, LA TRANCA I, LA SHITA Y CULQUIMARCA, MULTIDISTRITAL-CAJAMARCA-CAJAMARCA</t>
  </si>
  <si>
    <t>0000001041</t>
  </si>
  <si>
    <t>167</t>
  </si>
  <si>
    <t>21210039</t>
  </si>
  <si>
    <t>REPROGRAMACION PENALIDAD -CELENDINOS S.R.L. / VALORIZACIÓN DE OBRA N° 02 EJECUCION DEL PROYECTO: INSTALACION DEL SERVICIO EDUCATIVO ESCOLARIZADO DE NIVEL INICIAL EN LAS LOCALIDADES DE PALTAPAMPA EN EL DISTRITO DE CHETILLA, GRANERO EN EL DISTRITO DE JESUS Y HUAQUILLAS EN EL DISTRITO DE MAGDALENA-CAJAMARCA-CAJAMARCA</t>
  </si>
  <si>
    <t>0000001149</t>
  </si>
  <si>
    <t>18</t>
  </si>
  <si>
    <t>VYP CONSTRUCTORES E.I.R.L.</t>
  </si>
  <si>
    <t>002</t>
  </si>
  <si>
    <t>21210025</t>
  </si>
  <si>
    <t>REPROGRAMACION PENALIDAD - VYP CONSTRUCTORES E.I.R.L. / MANTENIMIENTO DE AMBIENTES DEL CENTRO DE INFORMACIÓN Y SISTEMAS DE LA SEDE REGIONAL DE CAJAMARCA, SEGÚN O/S N° 243 P/S N° 370</t>
  </si>
  <si>
    <t>0000001233</t>
  </si>
  <si>
    <t>CHAVEZ TICSE JOSE LUIS</t>
  </si>
  <si>
    <t>188</t>
  </si>
  <si>
    <t>21210064</t>
  </si>
  <si>
    <t>REPROGRAMADO PENALIDAD - CHAVEZ TICSE JOSE LUIS - SERVICIO DE ACTUALIZACION DE EXPEDIENTE TÉCNICO: "MEJORAMIENTO DEL SERVICIO EDUCATIVO EN LAS REPROGRAMACION INSTITUCIONES EDUCATIVAS DE NIVEL PRIMARIO EN LAS LOCALIDADES DE EL TUCO, TUCO BAJO, NUEVA ESPERANZA, LA RAMADA Y SANTA ROSA, SEGÚN O/S N° 263 P/S N° 352</t>
  </si>
  <si>
    <t>0000001332</t>
  </si>
  <si>
    <t>A &amp; M SUMINISTROS GENERALES S.A.C.</t>
  </si>
  <si>
    <t>182</t>
  </si>
  <si>
    <t>21210057</t>
  </si>
  <si>
    <t>REPROGRAMACION PENALIDAD A &amp; M SUMINISTROS GENERALES S.A.C. - COMPROMISO POR LA ADQUISICIÓN DE MATERIAL DE LIMPIEZA PARA LAS DIFERENTESDEPENDENCIAS DEL GOBIERNO REGIONAL DE CAJAMARCA A TRAVÉS DE L CATÁLOGO ELECTRÓNICO DE PERÚ COMPRAS, SEGÚN O/C N° 68</t>
  </si>
  <si>
    <t>0000001339</t>
  </si>
  <si>
    <t>JARONI &amp; ASOCIADOS E.I.R.L.</t>
  </si>
  <si>
    <t>187</t>
  </si>
  <si>
    <t>21210063</t>
  </si>
  <si>
    <t>REPROGRAMACION PENALIDAD APLICADA A: JARONI &amp; ASOCIADOS EIRL - ADQUISICIÓN DE MATERIAL DE LIMPIEZA PARA LAS DIFERENTES DEPENDENCIAS DEL GOBIERNO REGIONAL DE CAJAMARCA A TRAVÉS DEL CATÁLOGO ELECTRÓNICO DE PERÚ COMPRAS, SEGÚN O/C N° 71</t>
  </si>
  <si>
    <t>0000001481</t>
  </si>
  <si>
    <t>CONSORCIO SUPERVISOR CAJAMARCA</t>
  </si>
  <si>
    <t>181</t>
  </si>
  <si>
    <t>21210056</t>
  </si>
  <si>
    <t>REPROGRAMACION PENALIDAD CONSORCIO SUPERVISOR CAJAMARCA. IMPORTE QUE SE COMPROMETE P OR EL PAGO DE VALORIZACION DE SUPERVISION N° 01 DE LA OBRA: " MEJORAMIENTO DEL SERVICIO EDUCATIVO EN LA IE N° 82969 CARBON ALTO, DISTRITO DE GREGORIO PITA, PROVINCIA DE SAN MARCOS-REGION CAJAMARCA", SEGUN CONTRT N° 003-2020-GR.CAJ-GGR Y SEGUN TIPO DE PROCEDIMIENTO DE SELECCION N: A.S N° 033-2019-GR.CAJ-PRIMERA CONVOCATORIA.</t>
  </si>
  <si>
    <t>0000001855</t>
  </si>
  <si>
    <t>CONSORCIO ALTO PERU</t>
  </si>
  <si>
    <t>180</t>
  </si>
  <si>
    <t>21210055</t>
  </si>
  <si>
    <t>REPROGRAMACION PENALIDAD CONSORCIO ALTO PERU - IMPORTE COMPROMETIDO PARA LA CANCELACION DE VALORIZACIÓN DE OBRA N° 11 DEL PROYECTO: CONSTRUCCION DE LA CARRETERA CORTEGANA - SAN ANTONIO - EL CALVARIO - TRES CRUCES - CANDEN, DISTRITO DE CORTEGANA, CELENDIN - CAJAMARCA</t>
  </si>
  <si>
    <t>0000001861</t>
  </si>
  <si>
    <t>INVERSIONES LU STATIONERY S.A.C.</t>
  </si>
  <si>
    <t>185</t>
  </si>
  <si>
    <t>21210061</t>
  </si>
  <si>
    <t>REPROGRAMACION PENALIDAD INVERSIONES LU STATIONERY S.A.C. - COMPROMISO POR LA ADQUISICIÓN DE LAPIZ PARA LAS DIFERENTES DEPENDENCIAS DEL GOBIERNO REGIONAL DE CAJAMARCA (A TRAVÉS DEL CATÁLOGO ELECTRÓNICO DE PERÚ COMPRAS, SEGÚN O/C N° 120</t>
  </si>
  <si>
    <t>0000001882</t>
  </si>
  <si>
    <t>NICNOR SERVICIOS GENERALES EIRL</t>
  </si>
  <si>
    <t>183</t>
  </si>
  <si>
    <t>21210058</t>
  </si>
  <si>
    <t>REPROGRAMACION PENALIDAD NICNOR SERVICIOS GENERALES EIRL - ADQUISICION DE MASCARILLAS FASCIALES TEXTILES DE USO COMUNITARIO PARA ORGANIZACIONES DE RONDAS CAMPESINAS QUE APOYAN EN LOS PUNTOS DE CONTROL DE TRANSITO DE INGRESO EXTERNO E INTERNO A LA REGION CAJAMARCA, EN EL MARCO DE LA EMERGENCIA SANITARIA DECLARADA POR EL ESTADO ANTE LA PANDEMIA OCASIONADA POR EL COVID -19, SEGÚN O/S N° 125</t>
  </si>
  <si>
    <t>0000001998</t>
  </si>
  <si>
    <t>09</t>
  </si>
  <si>
    <t>MERCANTIL S A</t>
  </si>
  <si>
    <t>0122-1-4</t>
  </si>
  <si>
    <t>21000020</t>
  </si>
  <si>
    <t>PENALIDAD - MERCANTIL S A . ADQUISICION DE INSUMOS QUIMICOS PARA LABO RATORIO REGIONAL DEL AGUA DE LA GERENCIA REGIONAL DE RECURSOS NATURALES Y GESTION DEL MEDIO AMBIENTE. SEGUN PEDIDO DE COMPRA N° 01194</t>
  </si>
  <si>
    <t>0000001999</t>
  </si>
  <si>
    <t>GEN LAB DEL PERU S.A.C.</t>
  </si>
  <si>
    <t>137</t>
  </si>
  <si>
    <t>21210096</t>
  </si>
  <si>
    <t>REPROGRAMACION PENALIDAD APLICADA A: GEN LAB DEL PERU S.A.C. - ADQUISICION DE INSUMOS QUIMICO S PARA LABORATORIO REGIONAL DEL AGUA-GERENCIA REGIONAL DE RECURSOS NATURALES Y GESTION DEL MEDIO AMBIENTE DEL GOBIERNO REGIONAL CAJAMARCA, SEGÚN O/C N° 141</t>
  </si>
  <si>
    <t>0000002001</t>
  </si>
  <si>
    <t>COMERCIAL VACHLAY S.A.C</t>
  </si>
  <si>
    <t>160</t>
  </si>
  <si>
    <t>21210031</t>
  </si>
  <si>
    <t>REPROGRAMACION PENALIDAD APLICADA A: COMERCIAL VACHLAY S.A.C - ADQUISICION DE PAPEL TOALLA COLOR B LANCO PARA COLABORADORES DE LA SEDE REGIONAL Y RINDENTES DEL GOBIERNO REGIONAL CAJAMARCA, EN EL MARCO DE LA EMERGENCIA SANITARIA DECLARADA POR EL ESTADO ANTE LA PANDEMIA OCASIONADA PO EL COVID-19, SEGÚN O/C N° 145</t>
  </si>
  <si>
    <t>0000002002</t>
  </si>
  <si>
    <t>161</t>
  </si>
  <si>
    <t>21210032</t>
  </si>
  <si>
    <t>REPROGRAMACION PENALIDAD APLICADA A: COMERCIAL VACHLAY S.A.C - ADQUISICION DE TACHOS Y CONTENEDORE S DE POLIPROPILENO PARA LA DIRECCION DE PERSONAL PARA COLABORADORES DE LA SEDE REGIONAL Y RINDENTES DEL GOBIERNO REGIONAL CAJAMARCA, EN EL MARCO DE LA EMERGENCIA SANITARIA, A TRAVES DE ACUERDO MARCO, SEGÚN O/C N° 144</t>
  </si>
  <si>
    <t>0000002004</t>
  </si>
  <si>
    <t>CADILLO NAMUCHE MARISOL DORIS</t>
  </si>
  <si>
    <t>158</t>
  </si>
  <si>
    <t>21210029</t>
  </si>
  <si>
    <t>0000002146</t>
  </si>
  <si>
    <t>CORPORACION ADRIANZEN E.I.R.L.</t>
  </si>
  <si>
    <t>170</t>
  </si>
  <si>
    <t>21210042</t>
  </si>
  <si>
    <t>REPROGRAMACION PENALIDAD PARA CORPORACION ADRIANZEN E.I.R.L. - ADQUISICIÓN DE TONERS PARA LA SEDE DEL GOBIERNO REGIONAL CAJAMARCA - ACUERDO MARCO, SEGÚN O/C N° 160</t>
  </si>
  <si>
    <t>0000002167</t>
  </si>
  <si>
    <t>DURCOR LOGISTIC S.R.L.</t>
  </si>
  <si>
    <t>156</t>
  </si>
  <si>
    <t>21210027</t>
  </si>
  <si>
    <t>REPROGRAMACION PENALIDAD APLICADA A ROJAS SILVA ANA MELVA - ADQUISICIÓN DE TONERS PARA LA SEDE DEL GOBIERNO REGIONAL CAJAMARCA- ACUERDO MARCO, SEGÚN O/C N° 171</t>
  </si>
  <si>
    <t>0000002176</t>
  </si>
  <si>
    <t>ROJAS SILVA ANA MELVA</t>
  </si>
  <si>
    <t>166</t>
  </si>
  <si>
    <t>21210038</t>
  </si>
  <si>
    <t>0000002201</t>
  </si>
  <si>
    <t>220</t>
  </si>
  <si>
    <t>21210080</t>
  </si>
  <si>
    <t>REPROGRAMACION PENALIDAD DURCORD LOGISTIC SRL. ADQUSICIÓN DE MOBILIARIO, MÁQUINASY E QUIPOS PARA IMPLEMENTAR EL COER CAJAMARCA, SEGÚN O/C N° 174</t>
  </si>
  <si>
    <t>0000002335</t>
  </si>
  <si>
    <t>0096-1-2</t>
  </si>
  <si>
    <t>21000015</t>
  </si>
  <si>
    <t>PENALIDAD MERCANTIL S A - ADQUISICION DE CONSUMIBLES PARA PROCESOS ANALITICOS DE LABORATORIO REGIONAL DEL AGUA DE LA GERENCIA REGIONAL DE RECURSOS NATURALES Y GESTION DEL MEDIO AMBIENTE, SEGÚN O/S N° 189</t>
  </si>
  <si>
    <t>0000002391</t>
  </si>
  <si>
    <t>162</t>
  </si>
  <si>
    <t>21210033</t>
  </si>
  <si>
    <t>REPROGRAMACION PENALIDAD APLICADA A: COMERCIAL VACHLAY S.A.C - ADQUISICION DE TACHOS DE POLIPROPIL ENO(PP) HOMOPOLIMERO Y POLIPROPILENO CON TAPA DE VAIVEN PARA LA SEDE CENTRAL DEL GOBIERNO REGFIONAL DE CAJAMARCA, SEGÚN O/C N° 195</t>
  </si>
  <si>
    <t>0000002431</t>
  </si>
  <si>
    <t>CONSORCIO SUPERVISOR PALTAPAMPA</t>
  </si>
  <si>
    <t>164</t>
  </si>
  <si>
    <t>21210036</t>
  </si>
  <si>
    <t>REPROGRAMACION PARA PENALIDAD CONSORCIO SUPERVISOR PALTAPAMPA COMPROMISO PARA EL PAGO D E LA VALORIZACIÓN DE SUPERVISIÓN N° 04, DEL PROYECTO: "INSTALACIÓN DEL SERVICIO EDUCATIVO DEL NIVEL INICIAL EN LAS LOCALIDADES DE PALTAPAMPA EN EL DISTRITO DE CHETILLA, GRANERO EN EL DISTRITO DE JESÚS Y HUAQUILLAS EN EL DISTRITO DE MAGDALENA, PROVINCIA DE CAJAMARCA".</t>
  </si>
  <si>
    <t>0000002446</t>
  </si>
  <si>
    <t>ARQUI MUEBLES PERU S.A.C.</t>
  </si>
  <si>
    <t>176</t>
  </si>
  <si>
    <t>21210051</t>
  </si>
  <si>
    <t>REPROGRAMACION PENALIDAD PARA ARQUI MUEBLES PERU S.A.C ADQUISICION DE DIEZ (10) SILLAS: T IPO: GIRATORIA ESTRUCTURA DE POLIPROPILENO ASIENTO: FORRADO EN TELA RESPALDAR: MALLA DE NYLON REPOSA BRAZOS: SI, REGULABLES BASE DE: 05 ASPAS COLOR NEGRO GF:36 MESE CARRY-IN U, MEDIANTE CATALOGO ELECTRONICO DE ACUERDO MARCO, SEGÚN O/C N° 200</t>
  </si>
  <si>
    <t>0000002564</t>
  </si>
  <si>
    <t>DIAZ CRUZADO DORIS OLIVAR</t>
  </si>
  <si>
    <t>021</t>
  </si>
  <si>
    <t>21210074</t>
  </si>
  <si>
    <t>REPROGRAMACION PENALIDAD DIAZ CRUZADO DORIS OLIVAR - SERVICIO PROFESIONAL PARA BRINDARLE ASISTENCIA TECNICA Y MONITOREO REMOTO Y VIRTUAL EN EL CONTEXTO DEL COVID19 A LAS REDES DE SALUD: CHOTA, CUTERVO, JAEN, SAN IGNACIO Y A LA RIRECCION DE VIVIENDA EN EL MARCO DEL CONVENIO FED, SEGÚN O/S N° 597</t>
  </si>
  <si>
    <t>0000002647</t>
  </si>
  <si>
    <t>JULCA CHACON JOHN FRANCIS</t>
  </si>
  <si>
    <t>004-2-2</t>
  </si>
  <si>
    <t>21210091</t>
  </si>
  <si>
    <t>REPROGRAMACION PENALIDAD APLICADA A: JULCA CHACON JOHN FRANCIS - VALORIZACIÓN DE SUPERVISIÓN DE OBRA N° 02; DEL PROYECTO: "INSTALACIÓN DEL SERVICIO EDUCATIVO ESCOLARIZADO DEL NIVEL INICIAL EN LOCALIDADES DEL MANZANO, QUINUAYOC DEL DISTRITO DE CHETILLA, MORCILLA BAJA, LA TRANCA I Y LA SHITA DEL DISTRITO DE JESÚS, CULQUIMARCA DEL DISTRITO DE COSPAN, PROVINCIA CAJAMARCA, REGIÓN CAJAMARCA"</t>
  </si>
  <si>
    <t>0000002669</t>
  </si>
  <si>
    <t>CIEZA ZAMORA WILDER</t>
  </si>
  <si>
    <t>136</t>
  </si>
  <si>
    <t>21210095</t>
  </si>
  <si>
    <t>REPROGRAMACION PENALIDAD APLICADA A: CIEZA ZAMORA WILDER - SERVICIO DE APOYO PARA CLASIFICACIÒN Y ORDENAMIENTO DE ARCHIVOS, SEGUN P/S Nº 800, O/S N° 619</t>
  </si>
  <si>
    <t>0000002710</t>
  </si>
  <si>
    <t>ORTIZ CABRERA ELMER EDIPSON</t>
  </si>
  <si>
    <t>228</t>
  </si>
  <si>
    <t>21210088</t>
  </si>
  <si>
    <t>REPROGRAMACION PENALIDAD ORTIZ CABRERA ELMER EDIPSON - SERVICIOS DE UNA PERSONA NATURAL PARA DAR ASISTENCIA TÉCNICA ONLINE PERSONALIZADA, FORMULACION Y PENALIDAD 83.32 PRESENTACION DE PLANES DE NEGOCIO A FONDOS CONCURSALES EN LA DIRECION DE LINEA DE COMERCIO EXTERIOR DE LA DIRECCION REGIONAL DE COMERCIO EXTERIOR Y TURISMO, SEGÚN O/S N° 625</t>
  </si>
  <si>
    <t>0000002718</t>
  </si>
  <si>
    <t>CELIS LAZO MAGALY ANAIS</t>
  </si>
  <si>
    <t>226</t>
  </si>
  <si>
    <t>21210086</t>
  </si>
  <si>
    <t>REPROGRAMACION PENALIDAD A CELIS LAZO MAGALY ANAIS - SERVICIOS PROFESIONALES DE UNA PERSONA NATURAL PARA BRINDAR ASISTENCIA TECNICA PARA LA EMISIÒN DE CERTIFICADOS UNICOS LABORALES PARA JOVENES Y ADULTOS, SEGUN P/S Nº 825, O/S N° 629</t>
  </si>
  <si>
    <t>0000002856</t>
  </si>
  <si>
    <t>QUILICHE LOPEZ JACKELINE KENNEDY</t>
  </si>
  <si>
    <t>229</t>
  </si>
  <si>
    <t>21210089</t>
  </si>
  <si>
    <t>REPROGRAMACION PENALIDAD QUILICHE LOPEZ JACKELINE KENNEDY - SERVICIOS PENALIDAD APLICADA A PROFESIONALES PARA REALIZAR LA PROMOCION Y DIFUSION D E LOS SERVICIOS QUE BRINDA LA DIRECCION DE TRABAJO Y PROMOCION DEL EMPLEO, SEGÚN O/S N° 673</t>
  </si>
  <si>
    <t>0000002886</t>
  </si>
  <si>
    <t>AREVALO ARGANDOÑA CARMEN JOVITA</t>
  </si>
  <si>
    <t>227</t>
  </si>
  <si>
    <t>21210087</t>
  </si>
  <si>
    <t>REPROGRAMACION PENALIDAD A AREVALO ARGANDOÑA CARMEN JOVITA - SERVICIOS DE UNA PERSONA NATURAL PARA REAILIZAR EL SERVICIO DE ORIENTACIÓN VOCACIONAL QUE BRINDA LA DIRECCION REGIONAL DE TRABAJO Y PROMOCION DEL EMPLEO, SEGÚN O/S N° 662</t>
  </si>
  <si>
    <t>0000002972</t>
  </si>
  <si>
    <t>159</t>
  </si>
  <si>
    <t>21210030</t>
  </si>
  <si>
    <t>REPROGRAMACION PENALIDAD APLICADA A: CONSORCIO SUPERVISOR PALTAPAMPA - VALORIZACIÓN SUPERVISIOB DE OBRA N° 5 EJECUCION DEL PROYECTO GRANERO EN EL DISTRITO DE JESUS Y HUAQUILLAS EN EL DISTRITO DE MAGDALENA-CAJAMARCA-CAJAMARCA</t>
  </si>
  <si>
    <t>0000003023</t>
  </si>
  <si>
    <t>03</t>
  </si>
  <si>
    <t>21210066</t>
  </si>
  <si>
    <t>REPROGRAMACION PENALIDAD APLICADA A: QIAN BEI S.R.L- VALORIZACIÓN DE OBRA N° 07 EJECUCION DEL PROYECTO: INSTALACION DEL SERVICIO EDUCATIVO ESCOLARIZADO DEL NIVEL INICIAL EN LOCALIDADES EL MANZANO, QUINUAYOC DEL DISTRITO DE CHETILLA, MORCILLA BAJA, LA TRANCA I Y LA SHITA DEL DISTRITO DE JESUS, CULQUIMARCA DEL DISTRITO DE COSPAN, PROVINCIA DE CAJAMARCA.</t>
  </si>
  <si>
    <t>0000003024</t>
  </si>
  <si>
    <t>020</t>
  </si>
  <si>
    <t>21210067</t>
  </si>
  <si>
    <t>REPROGRAMACION PENALIDAD APLICADA A: JOHN FRANCIS JULCA CHACON - VALORIZACIÓN SUPERVISIÓN DE OBRA N° 04 EJECUCION DEL PROYECTO DEL PROYECTO: INSTALACION DEL SERVICIO EDUCATIVO ESCOLARIZADO DEL NIVEL INICIAL EN LOCALIDADES EL MANZANO, QUINUAYOC DEL DISTRITO DE CHETILLA, MORCILLA BAJA, LA TRANCA I Y LA SHITA DEL DISTRITO DE JESUS, CULQUIMARCA DEL DISTRITO DE COSPAN, PROVINCIA DE CAJAMARCA.</t>
  </si>
  <si>
    <t>0000003303</t>
  </si>
  <si>
    <t>GUEVARA TERRONES MIGUEL ANGEL</t>
  </si>
  <si>
    <t>138</t>
  </si>
  <si>
    <t>21210097</t>
  </si>
  <si>
    <t>REPROGRAMACION PENALIDAD GUEVARA TERRONES MIGUEL ANGEL - SERVICIO DE ORDENAMIENTO, ACTUALIZACIÒN Y DIGITALIZACIÒN DE LOS EXPEDIENTES DE LAS OFICINAS DE HIDROCARBUROS, ELECTRICIDAD, MINERIA, ASEOSRIA, ADMINISTRACIÒN Y SECRETARIA DEL ARCHIVO CENTRAL DE LA DIRECCIÒN REGIONAL DE ENERGIA Y MINAS CAJAMARCA DE LOS AÑOS 2018 Y 2019, SEGUN P/S Nº 801 O/S N° 621</t>
  </si>
  <si>
    <t>0000003305</t>
  </si>
  <si>
    <t>177</t>
  </si>
  <si>
    <t>21210052</t>
  </si>
  <si>
    <t>REPROGRAMACION PENALIDAD PARA CONSORCIO SUPERVISOR PALTAPAMPA- VALORIZACIÓN SUPERVISIÓN DE OBRA N° 06 EJECUCION DEL PROYECTO: "INSTALACIÓN DEL SERVICIO EDUCATIVO ESCOLARIZADO DEL NIVEL INICIAL EN LAS LOCALIDADES PALTAPAMPA EN EL DISTRITO DE CHETILLA, EL GRANERO EN EL DISTRITO DE JESUS Y HUAQUILLAS EN EL DISTRITO DE MAGDALENA, PROVINCIA DE CAJAMARCA, REGION CAJAMARCA"</t>
  </si>
  <si>
    <t>0000003358</t>
  </si>
  <si>
    <t>SERVICIOS MULTIPLES J A HERMANOS S.R.L.</t>
  </si>
  <si>
    <t>179</t>
  </si>
  <si>
    <t>21210054</t>
  </si>
  <si>
    <t>REPROGRAMACION PENALIDAD COMPROMISO POR LA ADQUISICION DE REPUESTOS PARA MANTENIMIENTO PREVENTIVO Y CORRECTIVO DE CAMIONETA DE PLACA EGT-030 DE LA OFICINA DE SEGURIDAD Y DEFENSA NACIONAL, SEGUN PEDIDO DE COMPRA Nº 1722</t>
  </si>
  <si>
    <t>0000003359</t>
  </si>
  <si>
    <t>003-2-3</t>
  </si>
  <si>
    <t>21000002</t>
  </si>
  <si>
    <t>PENALIDAD APLICADA A: SERVICIOS MULTIPLES J A HERMANOS SRL. - ADQUISICION DE REPUESTOS PARA EL MANTENIMIENTO DE LA UNIDAD MOVIL DE PLACA EGJ-006, MARCA TOYOTA, MODELO LAN CRUICER 4X4, PERTENECIENTE AL GOBIERNO REGIONAL DE CAJAMARCA, SEGUN PEDIDO DE COMPRA Nº 1710</t>
  </si>
  <si>
    <t>0000003416</t>
  </si>
  <si>
    <t>JUSTINIANO SOTO VILLANUEVA S.R.L.</t>
  </si>
  <si>
    <t>215</t>
  </si>
  <si>
    <t>21210075</t>
  </si>
  <si>
    <t>REPROGRAMACION PENALIDAD APLICADA A: JUSTINIANO SOTO VILLANUEVA S.R.L. - ADQUISICIÓN DE LAVADERO PORTATIL PARA LA SEDE CENTRAL DEL GOBIERNO REGIONAL DE CAJAMARCA, PARA CUMPLIR CON LOS PROTOCOLOS DE SALUD Y SEGURIDAD DE LOS TRABAJADORES PARA PREVENIR EL CONTAGIO Y PROPAGACIÓN DEL VIRUS COVID-19 EN LA SEDE INSTITUCIONAL.</t>
  </si>
  <si>
    <t>0000003418</t>
  </si>
  <si>
    <t>R &amp; J GLOBAL IMPORT S.R.L.</t>
  </si>
  <si>
    <t>214</t>
  </si>
  <si>
    <t>21210073</t>
  </si>
  <si>
    <t>REPROGRAMACION PENALIDAD R &amp; J GLOBAL IMPORT S.R.L. ADQUISICIÓN DE PROTECTORES FACIALES PARA EL PROYECTO "CREACION DEL SERVICIO DE ENERGIA ELECTRICA MEDIANTE RED PRIMARIA Y RED SECUNDARIA EN EL SECTOR VENECIA, DISTRITO DE LOS BAÑOS DEL INCA-CAJAMARCA-CAJAMARCA".</t>
  </si>
  <si>
    <t>0000003460</t>
  </si>
  <si>
    <t>019</t>
  </si>
  <si>
    <t>21210024</t>
  </si>
  <si>
    <t>REPROGRAMACION PENALIDAD APLICADA A: JOHN FRANCIS JULCA CHACON - REGISTRO DE LA FASE GASTO DEVENGADO PARA LA CANCELACIÓN DE VALORIZACIÓN SUPERVISIÓN DE OBRA N° 05 EJECUCION DEL PROYECTO: "INSTALACION DEL SERVICIO EDUCATIVO ESCOLARIZADO DEL NIVEL INICIAL EN LOCALIDADES EL MANZANO, QUINUAYOC DEL DISTRITO DE CHETILLA, MORCILLA BAJA, LA TRANCA I Y LA SHITA DEL DISTRITO DE JESUS, CULQUIMARCA DEL DISTRITO DE COSPAN, PROVINCIA DE CAJAMARCA".</t>
  </si>
  <si>
    <t>0000003490</t>
  </si>
  <si>
    <t>COB &amp; L SERVICIOS GENERALES S.R.L.</t>
  </si>
  <si>
    <t>117-2-3</t>
  </si>
  <si>
    <t>21210013</t>
  </si>
  <si>
    <t>PENALIDAD COB &amp; L SERVICIOS GENERALES S.R.L. DEVENGADO DE LOS SERVICIOS DE CONSTRUCCIÓN DE ESTRUCTURAS METÁLICAS, PARA EL ALMACÉN DE LA ODN. SEGUN PEDIDO DE SERVICIO N° 00857 Y O/S N° 741-2020</t>
  </si>
  <si>
    <t>0000003497</t>
  </si>
  <si>
    <t>MORENO GARCIA ANGEL DAVID</t>
  </si>
  <si>
    <t>0089-1-2.</t>
  </si>
  <si>
    <t>21000014</t>
  </si>
  <si>
    <t>PENALIDAD - MORENO GARCIA ANGEL DAVID - SERVICIO DE APOYO PARA CLASIFICACIÒN DE ARCHIVOS, SEGUN PEDIDO DE SERVICIO Nº 926, O/S N° 735</t>
  </si>
  <si>
    <t>0000003630</t>
  </si>
  <si>
    <t>004</t>
  </si>
  <si>
    <t>21210094</t>
  </si>
  <si>
    <t>REPROGRAMACION PENALIDAD SERVICIOS MULTIPLES J A HERMANOS S.R.L. COMPROMISO POR LA A DQUISICION DE REPUESTOS PARA MAQUINARIA, VEHICULOS Y MAQUINARIA PESADA, EN EL MARCO DEL CONVENIO Nº210-2019 VIVIENDA, SEGUN PEDIDO DE COMPRA Nº 1625</t>
  </si>
  <si>
    <t>0000003711</t>
  </si>
  <si>
    <t>RIOS YGNACIO RUTH YAQUELINI</t>
  </si>
  <si>
    <t>0018-1-2</t>
  </si>
  <si>
    <t>21000003</t>
  </si>
  <si>
    <t>PENALIDAD - RIOS YGNACIO RUTH YAQUELINI - SERVICIO DE UN AUXILIAR ADMINISTRATIVO PARA LA OFICINA DE PROCURADURIA ; PARA EL DESEMPEÑO DE ACTIVIDADES COMO IMPRESIÓN DE CASILLA ELECTRÓNICA Y REGISTRO EN EL SISTEMA DE APLICATIVO REGIONAL (SAR), SEGÚN O/S N° 757</t>
  </si>
  <si>
    <t>0000003939</t>
  </si>
  <si>
    <t>189</t>
  </si>
  <si>
    <t>21210065</t>
  </si>
  <si>
    <t>REPROGRAMACION PENALIDAD CONSORCIO ALTO PERU - VALORIZACION N° 15 EJECUCION DEL PROYECTO: CONSTRUCCION DE LA CARRETERA CORTEGANA - SAN ANTONIO - EL CALVARIO - TRES CRUCES - CANDEN, DISTRITO DE CORTEGANA, CELENDIN - CAJAMARCA.</t>
  </si>
  <si>
    <t>0000003953</t>
  </si>
  <si>
    <t>H &amp; V CONNECTIVITY S.A.C.</t>
  </si>
  <si>
    <t>221</t>
  </si>
  <si>
    <t>21210081</t>
  </si>
  <si>
    <t>REPROGRAMACION H &amp; V CONNECTIVITY S.A.C ADQUISICIÓN DE FUSIBLES DE RESPALD O LIMITADORES DE CORRIENTE PARA EL SISTEMA DE UTILIZACIÓN EN MEDIA TENSION 10KV: "INSTALACIÓN Y PUESTA EN SERVICIO DE CUATRO TORRES DE ILUMINACIÓN EN EL ESTADIO HÉROES SAN RAMÓN-CAJAMARCA".</t>
  </si>
  <si>
    <t>0000004252</t>
  </si>
  <si>
    <t>TORRES MARIN CESAR ENRIQUE</t>
  </si>
  <si>
    <t>0058-1-2</t>
  </si>
  <si>
    <t>21000005</t>
  </si>
  <si>
    <t>PENALIDAD TORRES MARIN CESAR ENRIQUE. SERVICIOS ASESORAMIENTO LEGAL EN EL DESARROLLO DE PROCESOS PARA LA EJECUCIÓN DE OBRAS POR IMPUESTOS EN LA SUB GERENCIA DE PROMOCIÓN DE LA INVERSIÓN PRIVADA. SEGUN PEDIDO SERVICIO N° 01035Y RHP N° E001-22</t>
  </si>
  <si>
    <t>0000004406</t>
  </si>
  <si>
    <t>GRUPO JIMATH S.A.C.</t>
  </si>
  <si>
    <t>0133-2-3</t>
  </si>
  <si>
    <t>21000022</t>
  </si>
  <si>
    <t>PENALIDAD - GRUPO JIMATH S.A.C. ADQUISICION DE SILLA FIJA DE METAL PARA EL PERSONAL DE LA DIRECCION REGIONAL DE ENERGIA Y MINAS MEDIANTE CATALOGO ELECTRONICO DE ACUERDO MARCO, SEGÚN O/C N° 363</t>
  </si>
  <si>
    <t>0000004430</t>
  </si>
  <si>
    <t>RUIZ IDROGO IDELSO</t>
  </si>
  <si>
    <t>222</t>
  </si>
  <si>
    <t>21210023</t>
  </si>
  <si>
    <t>REPROGRAMACION PENALIDAD IDELSO RUIZ IDROGO - RECONOCIMIENTO DE CREDITO NO DEVENGADO POR SERVICIOS PRESTADOS COMO ESPECIAISTA EN AFECTACIONES PREDIALES PARA EVALUAR EL ESTUDIO DE AFECTACIONES PREDIALES DEL EXPEDIENTE TÉCNICO: "MEJORAMIENTO DE LA RUTA TRAMO: NAMORA-LAGUNA SAN NICOLAS -EMPALME E-3N-DISTRITO DE JESUS-PROVINCIA DE CAJAMARCA</t>
  </si>
  <si>
    <t>0000004543</t>
  </si>
  <si>
    <t>AMV ELECTRIC S.A.C.</t>
  </si>
  <si>
    <t>0076-2-3</t>
  </si>
  <si>
    <t>21000012</t>
  </si>
  <si>
    <t>PENALIDAD AMV ELECTRIC S.A.C - ADQUISICIÓN DE UN UPS DE 10KVA / 9KVA CO N FILTROS EMI/RFI PANTALLA LCD + LED Y UN TRANSFORMADOR DE AISLAMIENTO MONOFASICO TIPO SECO DE 12 KVA PARA EL LABORATORIO REGIONAL DEL AGUA, SEGÚN O/C N° 388</t>
  </si>
  <si>
    <t>0000004563</t>
  </si>
  <si>
    <t>VARGAS VASQUEZ REGULO</t>
  </si>
  <si>
    <t>218</t>
  </si>
  <si>
    <t>21210078</t>
  </si>
  <si>
    <t>REPROGRAMACION PENALIDAD VARGAS VASQUEZ REGULO - RECONOCER LA DEUDA BAJO LA CAUSAL D E ENRIQUECIMIENTO SIN CAUSA AL SEÑOR REGULO VARGAS VASQUEZ, SEGUN RESOLUCIÓN ADMINISTRATIVA REGIONAL N° D000140-2020-GRC-DRA.</t>
  </si>
  <si>
    <t>0000004573</t>
  </si>
  <si>
    <t>CEGEM PERU S.R.L.</t>
  </si>
  <si>
    <t>0086-1-2</t>
  </si>
  <si>
    <t>21000011</t>
  </si>
  <si>
    <t>PENALIDAD CEGEM PERU S.R.L ADQUISICIÓN DE 04 SILLAS FIJAS DE MADERA P ARA LA GERENCIA REGIONAL DE DESARROLLO SOCIAL DEL GOBIERNO REGIONAL DE CAJAMARCA, SEGÚN O/C N° 393</t>
  </si>
  <si>
    <t>0000004613</t>
  </si>
  <si>
    <t>CALUA SOTO WILDER ERNESTO</t>
  </si>
  <si>
    <t>0061-2-3</t>
  </si>
  <si>
    <t>21210008</t>
  </si>
  <si>
    <t>PENALIDAD CALUA SOTO WILDER ERNESTO COMPROMISO POR LA ADQUISICION DE 4 LETREROS DE METAL INFORMATIVOS, SEGUN PEDIDO DE COMPRA Nº 2055</t>
  </si>
  <si>
    <t>0000004808</t>
  </si>
  <si>
    <t>ZTEC S.R.L.</t>
  </si>
  <si>
    <t>0144-2-3</t>
  </si>
  <si>
    <t>21000018</t>
  </si>
  <si>
    <t>PENALIDAD - ZTEC S.R.L. - ADQUISICION DE CAMARAS WED HD CON MICROFONO Y AUDIFONOS, SEGUN PEDIDO DE COMPRA Nº 1892, O/C N° 429</t>
  </si>
  <si>
    <t>0000004810</t>
  </si>
  <si>
    <t>0069-2-3</t>
  </si>
  <si>
    <t>21000010</t>
  </si>
  <si>
    <t>PENALIDAD ZTEC S.R.L. - ADQUISICIÓN DE PANTALLA ECRAN( ECRAN DE PARED) PARA LA DIRECCIÓN DE TRABAJO Y PROMOCIÓN DEL EMPLEO, SEGÚN O/S 435</t>
  </si>
  <si>
    <t>0000004822</t>
  </si>
  <si>
    <t>PERU FAX COURIER E.I.R.LTDA.</t>
  </si>
  <si>
    <t>056-2-3</t>
  </si>
  <si>
    <t>21000006</t>
  </si>
  <si>
    <t>PENALIDAD APLICADA A: PERU FAX COURIER E.I.R.LTDA. - CUMPLIMIENTO A LA RESOLUCION ADMINISTRATIVA REGIONAL N° D000134-2020-GRC-DRA: ARTICULO PIMERO: ..b) RECONOCER LA OBLIGACION DE PAGO POR EL GASTO EJECUTADO, A FAVOR DE LA EMPRESA PERU FAX COURIER E.I.R.L., SIENDO SU REPRESENTANTE LEGAL EL SEÑOR JAVIER LEON REQUENA, POR LOS SERVICIOS PRESTADOS DE "MENSAJERIA PARA LA SEDE DEL GOBIERNO REGIONAL CAJAMARCA", POR LA SUMA DE S/ 4, 263.00 (CUAT RO MIL DOSCIENTOS SESENTA Y TRES CON 00/100 SOLES), CORRESPONDIENTE AL PERIODO DEL 03.01.2020 AL 14.01.2020.</t>
  </si>
  <si>
    <t>0000004894</t>
  </si>
  <si>
    <t>GRUPO EDITORA PANORAMA S.A.C.</t>
  </si>
  <si>
    <t>0067-2-3</t>
  </si>
  <si>
    <t>21000009</t>
  </si>
  <si>
    <t>PENALIDAD GRUPO EDITORA PANORAMA S.A.C. POR EL SERVICIO DE PUBLICACIÓN EN UN DIARIO SOBRE LA RUTA CAJAMARCA - PROMOCIÓN TURÍSTICA DE LOS ATRACTIVOS DE CAJAMARCA-SAN IGNACIO, PARA SER PUBLICADA A NIVEL REGIONAL, SEGUN PEDIDO DE SERVICIO N° 01174 Y FACTURA N° E001-118</t>
  </si>
  <si>
    <t>0000004962</t>
  </si>
  <si>
    <t>147-2-3</t>
  </si>
  <si>
    <t>21210019</t>
  </si>
  <si>
    <t>PENALIDA PERU FAX COURIER E.I.R.L. - RECONOCIMIENTO DE DEUDA POR SERVICIOS PRESTADOS DE MENSAJERIA PARA LA SEDE DEL GOBIERNO REGIONAL CAJAMARCA</t>
  </si>
  <si>
    <t>0000004989</t>
  </si>
  <si>
    <t>ASERRADERO EL ARBOLITO SOCIEDAD ANONIMA CERRADA</t>
  </si>
  <si>
    <t>0152-2-3</t>
  </si>
  <si>
    <t>21000023</t>
  </si>
  <si>
    <t>PENALIDAD - ASERRADERO EL ARBOLITO S.A.C. - RECONOCIMIENTO DE DEUDA ADQUISICION DE MOBILIARIO PARA LOS SERVICIOS DE ATENCION INTEGRAL PARA LOS NIÑOS, NIÑAS Y ADOLESCENTES EN LA ALDEA INFANTIL SAN ANTONIODEL DISTRITO DE CAJAMARCA"</t>
  </si>
  <si>
    <t>0000004990</t>
  </si>
  <si>
    <t>EMPRESA DE AGREGADOS "CUCHUCASHUA SAC"</t>
  </si>
  <si>
    <t>0150-2-3</t>
  </si>
  <si>
    <t>21000021</t>
  </si>
  <si>
    <t>PENALIDAD - EMPRESA DE AGREGADOS "CUCHUCASHUA S.A.C". RECONOCIMIENTO DE DEUDA POR LA ADQUISICION DE MOBILIARIO PARA LOS SERVICIOS DE ATENCION INTEGRAL PARA LOS NIÑOS, NIÑAS Y ADOLESCENTES EN LA ALDEA INFANTIL SAN ANTONIO DEL DISTRITO DE CAJAMARCA.</t>
  </si>
  <si>
    <t>0000004991</t>
  </si>
  <si>
    <t>PANICS CONTRATISTAS GENERALES S.A.C.</t>
  </si>
  <si>
    <t>0136-2-3</t>
  </si>
  <si>
    <t>21000017</t>
  </si>
  <si>
    <t>PENALIDAD - PANICS CONTRATISTAS GENERALES S.A.C. - RECONOCIMIENTO DE DEUDA POR LA ADQUISICION DE MOBILIARIO PARA LOS SERVICIOS DE ATENCION INTEGRAL PARA LOS NIÑOS, NIÑAS Y ADOLESCENTES EN LA ALDEA INFANTIL SAN ANTONIO DEL DISTRITO DE CAJAMARCA</t>
  </si>
  <si>
    <t>0000004998</t>
  </si>
  <si>
    <t>SG&amp;COURIER S.R.L.</t>
  </si>
  <si>
    <t>0204-2-7</t>
  </si>
  <si>
    <t>21000071</t>
  </si>
  <si>
    <t>PENALIDAD - SG&amp;COURIER S.R.L. PAGO DEL SERVICIO DE MENSAJERIA CORRESP ONDIENTE A LOS MESES DE ENERO - FEBRERO Y MARZO DEL 2020 - DISPUESTO POR RESOLUCIÓN ADMINISTRATIVA REGIONAL N° D000151-2020-GRC-DRA</t>
  </si>
  <si>
    <t>0204-4-7</t>
  </si>
  <si>
    <t>21000072</t>
  </si>
  <si>
    <t>0000004977</t>
  </si>
  <si>
    <t>SERVICIOS GENERALES &amp; ACCIONES DE DESARROLLO HERNANDEZ E.I.R.L.</t>
  </si>
  <si>
    <t>002-2-3</t>
  </si>
  <si>
    <t>21000001</t>
  </si>
  <si>
    <t>0000002426</t>
  </si>
  <si>
    <t>163-2-2</t>
  </si>
  <si>
    <t>21210035</t>
  </si>
  <si>
    <t>0000001052</t>
  </si>
  <si>
    <t>QUISPE ALFARO ALFREDO</t>
  </si>
  <si>
    <t>184-2-2</t>
  </si>
  <si>
    <t>21210060</t>
  </si>
  <si>
    <t>SUB TOTAL OFICIO D0034-2021-GRC-DRA</t>
  </si>
  <si>
    <t>21000066</t>
  </si>
  <si>
    <t>OF D0035-2021-GRC-DRA</t>
  </si>
  <si>
    <t>0000000707</t>
  </si>
  <si>
    <t>CAMSA INGENIEROS S.A.C.</t>
  </si>
  <si>
    <t>168</t>
  </si>
  <si>
    <t>21210040</t>
  </si>
  <si>
    <t>REPROGRAMACION PENALIDAD CAMSA INGENIEROS S.A.C. - PAGO POR EL SERVICIO DE CONSULTORÍA PARA LA FORMULACIÓN DEL ESTUDIO DE PREINVERSIÓN "CREACIÓN DEL SERVICIO DE AGUA PARA RIEGO CON SISTEMA DE REPRESAMIENTO,LOCALIDAD DE QUENGORIO, DISTRITO DE BAMBAMARCA, PROVINCIA DE HUALGAYOC, SEGÚN CONTRATO N° 006-2017-GR.CAJ-DRA, SEGÚN O/S N° 165</t>
  </si>
  <si>
    <t>0000001056</t>
  </si>
  <si>
    <t>DÍAZ IDROGO INGENIEROS &amp; INVERSIONES S.A.C - DIII S.A.C</t>
  </si>
  <si>
    <t>172</t>
  </si>
  <si>
    <t>21210044</t>
  </si>
  <si>
    <t>REPROGRAMACION PENALIDAD - DÍAZ IDROGO INGENIEROS &amp; INVERSIONES S.A.C - DIII S.A.C - VALORIZACIÓN DE OBRA N° 02 EJECUCION DEL PROYECTO: CREACION DEL SERVICIO DE ENERGIA ELECTRICA MEDIANTE RED PRIMARIA Y RED SECUNDARIA EN EL SECTOR VENECIA, DISTRITO DE LOS BAÑOS DEL INCA - CAJAMARCA - CAJAMARCA</t>
  </si>
  <si>
    <t>0000001484</t>
  </si>
  <si>
    <t>174</t>
  </si>
  <si>
    <t>21210046</t>
  </si>
  <si>
    <t>REPROGRAMACIÓN - PENALIDAD APLICADA A: CELENDINOS S.R.L. - VALORIZACIÓN DE OBRA N° 03 EJECUCION DEL PROYECTO: "INSTALACIÓN DEL SERVICIO EDUCATIVO ESCOLARIZADO DE NIVEL INICIAL EN LAS LOCALIDADES DE PALTAPAMPA EN EL DISTRITO DE CHETILLA, GRANERO EN EL DISTRITO DE JESÚS Y HUAQUILLAS EN EL DISTRITO DE MAGDALENA, PROVINCIA DE CAJAMARCA, REGIÓN CAJAMARCA", REFERENTE AL CONTRATO N° 004-2019-GR.CAJ/GGR.</t>
  </si>
  <si>
    <t>0000001485</t>
  </si>
  <si>
    <t>CONCIMAT INGENIEROS S.R.L.</t>
  </si>
  <si>
    <t>175-1-3</t>
  </si>
  <si>
    <t>21210048</t>
  </si>
  <si>
    <t>REPROGRAMACION PENALIDAD APLICADA A CONCIMAT INGENIEROS S.R.L - VALORIZACION DE OBRA N° 06, EJECUCION DE LA OBRA : " CREACION DEL SERVICIO EDUCATIVO ESCOLARIZADO DE NIVEL INICIAL EN LAS LOCALIDADES DE EL PRADO, GALLITO CIEGO, AMANCHALOC, SANTA ANA Y EL MOTE EN LOS DISTRITOS DE YONAN, GUZMANGO, SAN BENITO Y CONTUMAZA, PROVINCIA DE CONTUMAZA, REGION CAJAMARCA". SEGUN CONTRATO N° 039-2018-GR.CAJ/GR Y A.S N° 031-2018-GR.CAJ-PRIMERA CONVOCATORIA.</t>
  </si>
  <si>
    <t>175-2-3</t>
  </si>
  <si>
    <t>21210049</t>
  </si>
  <si>
    <t>175-3-3</t>
  </si>
  <si>
    <t>21210050</t>
  </si>
  <si>
    <t>0000001502</t>
  </si>
  <si>
    <t>21210062</t>
  </si>
  <si>
    <t>REPROGRAMACION PENALIDAD APLICADA A CONSORCIO ALTO PERU - VALORIZACIÓN DE OBRA N° 10 EJECUCION DEL PROYECTO: CONSTRUCCION DE LA CARRETERA CORTEGANA - SAN ANTONIO - EL CALVARIO - TRES CRUCES - CANDEN, DISTRITO DE CORTEGANA, CELENDIN - CAJAMARCA</t>
  </si>
  <si>
    <t>0000002977</t>
  </si>
  <si>
    <t>ASISTENCIA TECNICA Y JURIDICA CONSULTORES SL</t>
  </si>
  <si>
    <t>155</t>
  </si>
  <si>
    <t>21210026</t>
  </si>
  <si>
    <t>REPROGRAMACION PENALIDAD APLICADA A: ASISTENCIA TECNICA Y JURIDICA CONSULTORES SL - VALORIZACIÓN SUPERVISIÓN DE OBRA N° 01 EJECUCION DEL PROYECTO: CONSTRUCCION Y MEJORAMIENTO DE LA CARRETERA PE - 3N (BAMBAMARCA) - PACCHA - CHIMBAN - PION - L.D. CON AMAZONAS (EMP. AM-103 EL TRIUNFO)</t>
  </si>
  <si>
    <t>0000003021</t>
  </si>
  <si>
    <t>SUPERCONCRETO DEL PERU SA</t>
  </si>
  <si>
    <t>157</t>
  </si>
  <si>
    <t>21210028</t>
  </si>
  <si>
    <t>REPROGRAMACION PENALIDAD APLICADA A SUPERCONCRETO DEL PERU SA - VALORIZACIÓN DE OBRA N° 02 EJECUCION DEL PROYECTO: CONSTRUCCION Y MEJORAMIENTO DE LA CARRETERA PE - 3N (BAMBAMARCA) - PACCHA - CHIMBAN - PION - L.D. CON AMAZONAS (EMP. AM-103 EL TRIUNFO)</t>
  </si>
  <si>
    <t>0000003278</t>
  </si>
  <si>
    <t>191</t>
  </si>
  <si>
    <t>21210069</t>
  </si>
  <si>
    <t>REPROGRAMACION PENALIDAD APLICADA A: QIAN BEI S.R.L. - VALORIZACIÓN DE OBRA N° EJECUCION DEL 05 DEL PRPOYECTO: INSTALACION DEL SERVICIO EDUCATIVO ESCOLARIZADO DE NIVEL INICIAL EN LAS LOCALIDADES DE PALTAPAMPA EN EL DISTRITO DE CHETILLA, GRANERO EN EL DISTRITO DE JESUS Y HUAQUILLAS EN EL DISTRITO DE MAGDALENA-CAJAMARCA-CAJAMARCA</t>
  </si>
  <si>
    <t>0000003302</t>
  </si>
  <si>
    <t>178</t>
  </si>
  <si>
    <t>21210053</t>
  </si>
  <si>
    <t>PENALIDAD PARA UPERCONCRETO DEL PERU SA - CANCELACIÓN DE PENALIDAD PARA VALORIZACIÓN DE OBRA N° 03 EJECUCION DEL PROYECTO: CONSTRUCCION Y MEJORAMIENTO DE LA CARRETERA PE - 3N (BAMBAMARCA) - PACCHA - CHIMBAN - PION - L.D. CON AMAZONAS (EMP. AM-103 EL TRIUNFO)</t>
  </si>
  <si>
    <t>0000004328</t>
  </si>
  <si>
    <t>216</t>
  </si>
  <si>
    <t>21210076</t>
  </si>
  <si>
    <t>REPROGRAMACION PENALIDAD SUPERCONCRETO DEL PERU SA - VALORIZACIÓN DE OBRA N° 04 EJECUCION DEL PROYECTO: CONSTRUCCION Y MEJORAMIENTO DE LA CARRETERA PE - 3N (BAMBAMARCA) - PACCHA - CHIMBAN - PION - L.D. CON AMAZONAS (EMP. AM-103 EL TRIUNFO)</t>
  </si>
  <si>
    <t>0000004511</t>
  </si>
  <si>
    <t>DUEÑAS AGUIRRE ANTONY ROGER</t>
  </si>
  <si>
    <t>225</t>
  </si>
  <si>
    <t>21210085</t>
  </si>
  <si>
    <t>REPROGRAMACION PENALIDAD DUEÑAS AGUIRRE ANTONY ROGER - SERVICIO DE ELABORACIÓN DEL EXPEDIENTE TÉCNICO DEL PIP " MEJORAMIENTO DE LA RUTA TRAMO NAMORA LAGUNA SAN NICOLAS-EMPALME PE-3N DISTRITO DE JESUS-PROVINCIA DE CAJAMARCA, SEGÚN O/S N° 897</t>
  </si>
  <si>
    <t>SUB TOTAL OFICIO D0035-2021-GRC-DRA</t>
  </si>
  <si>
    <t>21000096</t>
  </si>
  <si>
    <t>OF D00042-2021-grc-dra</t>
  </si>
  <si>
    <t>0000002850</t>
  </si>
  <si>
    <t>GRUPO BOX SPORT S.A.C.</t>
  </si>
  <si>
    <t>2932-3-4</t>
  </si>
  <si>
    <t>20200118</t>
  </si>
  <si>
    <t>PENALIDAD - GRUPO BOX SPORT SAC - SERVICIO DE ELIMINACIO N DE DERRUMBES CON MAQUINARIA PESADA EN LA OBRA "MEJORAMIENTO DE LA CARRETERA CA-101, TRAMO EL EMPALME PE-1NF M, SEGÚN P/S N° 834</t>
  </si>
  <si>
    <t>0000004849</t>
  </si>
  <si>
    <t>298</t>
  </si>
  <si>
    <t>21210110</t>
  </si>
  <si>
    <t>REPROGRAMACION PENALIDAD QIAN BEI S.R.L. - VALORIZACIÓN DE OBRA N° 08 EJECUCION DEL PROYECTO: INSTALACION DEL SERVICIO EDUCATIVO ESCOLARIZADO DE NIVEL INICIAL EN LAS LOCALIDADES DE PALTAPAMPA EN EL DISTRITO DE CHETILLA, GRANERO EN EL DISTRITO DE JESUS Y HUAQUILLAS EN EL DISTRITO DE MAGDALENA-CAJAMARCA-CAJAMARCA</t>
  </si>
  <si>
    <t>0000004858</t>
  </si>
  <si>
    <t>SERVICIOS EL ANGEL SRL</t>
  </si>
  <si>
    <t>299</t>
  </si>
  <si>
    <t>21210111</t>
  </si>
  <si>
    <t>REPROGRAMACION PENALIDAD SERVICIOS EL ANGEL SRL - RECONOCIMIENTO DE DEUDA POR SERVICIOS DE MENSAJERIA PARA LA SEDE DEL GOBIERNO REGIONAL DE CAJAMARCA..</t>
  </si>
  <si>
    <t>0000004880</t>
  </si>
  <si>
    <t>300</t>
  </si>
  <si>
    <t>21210113</t>
  </si>
  <si>
    <t>REPROGRAMACION PENALIDAD JOHN FRANCIS JULCA CHACON - VALORIZACION DE SUPERVISION DE OBRA N° 01 EJECUCION DEL PROYECTO "INSTALACION DEL SERVICIO EDUCATIVO ESCOLARIZADO DEL NIVEL INICIAL EN LAS LOCALIDADES DE LA TOTORA, EL PALMITO Y TALLAPAMPA, MULTIDISTRITAL -SAN MIGUEL- CAJAMARCA"</t>
  </si>
  <si>
    <t>0000004881</t>
  </si>
  <si>
    <t>GRUCONS J  &amp; M CONTRATISTAS GENERALES S.A.C.</t>
  </si>
  <si>
    <t>302.</t>
  </si>
  <si>
    <t>21210114</t>
  </si>
  <si>
    <t>REPROGRAMACION PENALIDAD GRUCONS J &amp; M CONTRATISTAS GENERALES S.A.C. - VALORIZACION DE OBRA N° 01 EJECUCION DEL PROYECTO PENALIDAD "MEJORAMIENTO DEL SERVICIO EDUCATIVO DEL NIVEL PRIMARIO EN LAS LOCALIDADES DE CAJEN Y BELLAVISTA DE CAJEN-DISTRITO DE SUCRE, LA QUINUA, PAJONAL Y OXAMARCA - CELENDIN- CAJAMARCA"</t>
  </si>
  <si>
    <t>0000004906</t>
  </si>
  <si>
    <t>301</t>
  </si>
  <si>
    <t>21210112</t>
  </si>
  <si>
    <t>REPROGRAMACION PENALIDAD GRUCONS J &amp; M CONTRATISTAS GENERALES - VALORIZACION DE OBRA N° 01 EJECUCION DEL PROYECTO "INSTALACION DEL SERVICIO ESCOLARIZADIO DEL NIVEL INICIAL EN LAS LOCALIDADES DE LA TOTORA EN EL DISTRITO DE CALQUIS, EL PALMITO EN EL DISTRITO DE NIEPOS Y TALLAPAMPA EN EL DISTRITO DE SAN MIGUEL, EN LA PROVINCIA DE SAN MIGUEL - REGION CAJAMARCA"</t>
  </si>
  <si>
    <t>0000004907</t>
  </si>
  <si>
    <t>CONSORCIO CRUZ DE MOTUPE I</t>
  </si>
  <si>
    <t>0087-2-3</t>
  </si>
  <si>
    <t>20200115</t>
  </si>
  <si>
    <t>PENALIDAD - CONSORCIO CRUZ DE MOTUPE I- VALORIZACION DE OBRA N° 01 EJECUCION DEL PROYECTO "MEJORAMIENTO DE LAS CONDICIONES DEL SERVICIO DE EDUCACION SECUNADARIA EN LA INSTITUCION EDUCATIVA SECUNDARIA NUESTRASEÑORA DEL CARMEN, DISTRITO Y PROVINCIA DE CELENDIN, REGION CAJAMARCA"</t>
  </si>
  <si>
    <t>0000004945</t>
  </si>
  <si>
    <t>3078-3-4</t>
  </si>
  <si>
    <t>20200117</t>
  </si>
  <si>
    <t>PENALIDAD - ALFREDO QUISPE ALFARO - VALORIZACION N° 01 SUPERVISION DEL PROYECTO "MEJORAMIENTO DEL SERVICIO EDUCATIVO DEL NIVEL PRIMARIO EN LAS LOCALIDADES DE CAJENY BELLAVISTA DE CAJEN - DISTRITO DE SUCRE, LA QUINUA Y PAJONAL - DISTRITO DE OXAMARCA, DE LA PROVINCIA DE CELENDIN, REGION CAJAMARCA"</t>
  </si>
  <si>
    <t>SUB TOTAL OFICIO D0042-2021-GRC-DRA</t>
  </si>
  <si>
    <t>21000082</t>
  </si>
  <si>
    <t>2021</t>
  </si>
  <si>
    <t xml:space="preserve">PENALIDAD- CONTRATISTA CONSORCIO SAN MARCOS-WW&amp;A CONTRATSITAS GENERALES </t>
  </si>
  <si>
    <t>VALORIZACION N° 04 -O/S 1027  SEGUN C/P 230-2-3-01-2021 SIAF 5031-2020</t>
  </si>
  <si>
    <t>TOTAL PENALIDADES ENERO 2021</t>
  </si>
  <si>
    <t>PENALIDAD APLICADA A: SERVICIOS GENERALES &amp; ACCIONES DE DESARROLLO HERNANDEZ E.I.R.L. - RECONOCIMIENTO DE OBLIGACION DE PAGO POR LA ADQUISICION DE MOBILIARIO PARA LOS SERVICIOS DE ATENCION INTEGRAL PARA LOS NIÑOS, NIÑAS Y ADOLESCENTES EN LA ALDEA INFANTIL SAN ANTONIO DEL DISTRITO DE CAJAMARCA"</t>
  </si>
  <si>
    <t>PENALIDAD CONSORCIO SUPERVISOR CAJAMARCA PAGO DE LA VALORIZACIÓN DE SUPEVISIÓN DE OBRA N° 03, DE LA SUPERVISIÓN DE LA OBRA: MEJORAMIENTO DEL SERVICIO EDUCATIVO EN LA I.E. N° 82969 CARBON ALTO , DISTRITO DE GREGORIO PITA, PROVINCIA DE SAN MARCOS - REGIÓN CAJAMARCA. Según Oficio N° D000444-2020-GRC-GRI</t>
  </si>
  <si>
    <t>PENALIDAD QUISPE ALFARO ALFREDO - VALORIZACIÓN SUPERVISIÓN DE OBRA n° 01 EJECUCION DEL PROYECTO: CONSTRUCCION DE LA CARRETERA CORTEGANA - SAN ANTONIO - EL CALVARIO - TRES CRUCES - CANDEN, DISTRITO DE CORTEGANA, CELENDIN - CAJAMARCA</t>
  </si>
  <si>
    <t>PENALIDAD APLICADA A: CADILLO NAMUCHE MARISOL DORIS - ADQUISICION DE ALCOHOL ISOPRO PILICO (ISOPROPANOL) PARA COLABORADORES DE LA SEDE REGIONAL Y RINDENTES DEL GOBIERNO REGIONAL CAJAMARCA, EN EL MARCO DE LA EMERGENCIA OCASIONADA POR EL COVID-19, ATRAVES DE ACUERDO MARCO, SEGÚN O/C N° 146</t>
  </si>
  <si>
    <t>PENALIDAD WW &amp; A CONTRATISTAS GENERALES S.R.L. ELABORACION DE EXPEDIENTE TECNICO DEFINITIVO., SEGUN O/S 1027</t>
  </si>
  <si>
    <t>WW &amp; A CONTRATISTAS GENERALES S.R.L.</t>
  </si>
  <si>
    <t>230-2-3</t>
  </si>
  <si>
    <t>FEBRERO</t>
  </si>
  <si>
    <t>21000120</t>
  </si>
  <si>
    <t>OF D0065-2021-GRC-DRA</t>
  </si>
  <si>
    <t>0000001863</t>
  </si>
  <si>
    <t>COMERCIALIZADORA VEGUZ E.I.R.L.</t>
  </si>
  <si>
    <t>258</t>
  </si>
  <si>
    <t>21210101</t>
  </si>
  <si>
    <t>REPROGRAMACION PENALIDAD COMERCIALIZADORA VEGUZ EIRL - ADQUISICIÓN DE BORRADOR, REGLAS, TAMPÓN Y TINTA, SACA GRAPAS, CORRECTOR PARA LAS DIFERENTES DEPENDENCIAS DEL GOBIERNO REGIONAL DE CAJAMARCA (A TRAVÉS DEL CATÁLOGO ELECTRÓNICO DE PERÚ COMPRAS), SEGÚN O/C N° 122</t>
  </si>
  <si>
    <t>0000002177</t>
  </si>
  <si>
    <t>259</t>
  </si>
  <si>
    <t>21210102</t>
  </si>
  <si>
    <t>REPROGRAMACION PENALIDAD APLICADA A ROJAS SILVA ANA MELVA - ADQUISICIÓN DE TONERS PARA LA SEDE DEL GOBIERNO REGIONAL CAJAMARCA - ACUERDO MARCO, SEGÚN O/C N° 172</t>
  </si>
  <si>
    <t>004-1-2</t>
  </si>
  <si>
    <t>21210090</t>
  </si>
  <si>
    <t>0000003047</t>
  </si>
  <si>
    <t>260</t>
  </si>
  <si>
    <t>21210103</t>
  </si>
  <si>
    <t>REPROGRAMACION PENALIDAD APLICADA A INVERSIONES LU STATIONERY S.A.C. - ADQUISICIÓN DE BOLIGRAFOS PARA LAS DIFERENTES DEPENDENCIAS DEL GOBIERNO REGIONAL DE CAJAMARCA (A TRAVÉS DEL CATÁLOGO ELECTRÓNICO DE PERÚ COMPRAS), SEGÚN O/C N° 118</t>
  </si>
  <si>
    <t>0000003799</t>
  </si>
  <si>
    <t>SAMAN GAONA LUIS ALBERTO</t>
  </si>
  <si>
    <t>2904-2-3</t>
  </si>
  <si>
    <t>20200102</t>
  </si>
  <si>
    <t>REPROGRAMACION PENALIDAD SAMAN GAONA LUIS ALBERTO - ADQUISICIÓN DE KIT DE MANTENIMIENTO Y KIT ALIMENTADOR DE DOCUMENTOS PARA IMPRESORA HP M630 MFP</t>
  </si>
  <si>
    <t>0000004162</t>
  </si>
  <si>
    <t>297</t>
  </si>
  <si>
    <t>21210109</t>
  </si>
  <si>
    <t>PENALIDAD DÍAZ IDROGO INGENIEROS &amp; INVERSIONES S.A.C - DIII S.A.C - VALORIZACIÓN N° 7 EJECUCION DEL , PROYECTO: CREACIÓN DEL SERVICIO DE ENERGÍA ELECTRICA MEDIANTE RED DE DISTRIBUCIÓN PRIMARIA Y RED DE DISTRIBUCIÓN SECUNDARIA EN EL SECTOR VENECIA. OF. N° D001062- 2020-GRC-SGSL.</t>
  </si>
  <si>
    <t>21000122</t>
  </si>
  <si>
    <t>0000004351</t>
  </si>
  <si>
    <t>HOLGUIN SENOSAIN DEYDY</t>
  </si>
  <si>
    <t>023-2-3</t>
  </si>
  <si>
    <t>15018816</t>
  </si>
  <si>
    <t>DIRECCION GENERAL DEL TESORO PUBLICO HOLGUIN SENOSAIN DEYDY - SERVICIO DE CONSULTORIA DE OBRA PARA LA SUPERVISIÓN DE LA ELABORACIÓN DEL EXPEDIENTE TECNICO DE SALDO DE OBRA: MEJOR. CARRETERA CA-103 EM.PE-06B( SANTA CRUZ DE SUCCHUBAMBA) ROMERO CIRCA - LA LAGUNA TONGOD-CATILLUC</t>
  </si>
  <si>
    <t>21000123</t>
  </si>
  <si>
    <t>0000000174</t>
  </si>
  <si>
    <t>CHINA RAILWAY N° 10 ENGINEERING GROUP CO., LTD SUCURSAL DEL PERU</t>
  </si>
  <si>
    <t>0001-2-3- A</t>
  </si>
  <si>
    <t>15018822</t>
  </si>
  <si>
    <t>PENALIDAD - CHINA RAILWAY N° 10 ENGINEERING GROUP CO., LTD SUCURSAL DEL PERU - VALORIZACION DE OBRA N° 01 EJECUCION DEL PROYECTO "MEJORAMIENTO CARRETERA CA-103: EM.PE 06B (Santa Cruz de Succhubamba) - ROMERO CIRCA - LA LAGUNA - TONGOD- CATILLUC- EMP.PE- 06C (El Empalme) - CAJAMARCA" SALDOS DE OBRA</t>
  </si>
  <si>
    <t>21000124</t>
  </si>
  <si>
    <t>0000000115</t>
  </si>
  <si>
    <t>0004-2-3</t>
  </si>
  <si>
    <t>15018829</t>
  </si>
  <si>
    <t>PENALIDAD - CHINA RAILWAY N° 10 ENGINEERING GROUP CO., LTD SUCURSAL DEL PERU - VALORIZACION DE OBRA N° 02 EJECUCION DEL PROYECTO "MEJORAMIENTO CARRETERA CA-103: EM.PE 06B (Santa Cruz de Succhubamba) - ROMERO CIRCA - LA LAGUNA - TONGOD- CATILLUC- EMP.PE- 06C (El Empalme) - CAJAMARCA" SALDOS DE OBRA</t>
  </si>
  <si>
    <t>21000131</t>
  </si>
  <si>
    <t>0000000176</t>
  </si>
  <si>
    <t>CONSORCIO SUPERVISOR SANTA CRUZ</t>
  </si>
  <si>
    <t>0023-02-03</t>
  </si>
  <si>
    <t>16579268</t>
  </si>
  <si>
    <t>PENALIDAD - CONSORCIO SUPERVISOR SANTA CRUZ - VALORIZACION SUPERVISION DE OBRA N° 01 EJECUCION DEL PROYECTO "MEJORAMIENTO CARRETERA CA-103: EM.PE 06B (Santa Cruz de Succhubamba) - ROMERO CIRCA - LA LAGUNA - TONGOD- CATILLUC- EMP.PE- 06C (El Empalme) - CAJAMARCA"</t>
  </si>
  <si>
    <t>21000132</t>
  </si>
  <si>
    <t>0000000214</t>
  </si>
  <si>
    <t>0019-02-03</t>
  </si>
  <si>
    <t>16579267</t>
  </si>
  <si>
    <t>PENALIDAD - GRUCONS J &amp; M CONTRATISTAS GENERALES S.A.C. VALORIZACION DE OBRA N° 02 EJECUCION DEL PROYECTO "INSTALACION DEL SERVICIO ESCOLARIZADO DEL NIVEL INICIAL EN LAS LOCALIDADES DE TOTORA EN EL DISTRITO DE CALQUIS, EL PALMITO EN EL DISTRITO DE NIEPOS Y TALLAPAMPA EN EL DISTRITO DE SAN MIGUEL, EN LA PROVINCIA SAN MIGUEL,</t>
  </si>
  <si>
    <t>21000134</t>
  </si>
  <si>
    <t>0000004408</t>
  </si>
  <si>
    <t>CORPORACION GASVA S.A.C.Penalidad en Efectivo</t>
  </si>
  <si>
    <t>098</t>
  </si>
  <si>
    <t>21000341</t>
  </si>
  <si>
    <t>GIRO QUE SE REALIZA A NOMBRE DE CORPORACION GASVA S.A.C. ADQUISICION DE 01 SILLON GIRATORIO GERENCIAL DE METAL FORRADO EN ECOCUERO PARA LA DIRECCION REGION DE ENERGIA MINAS, MEDIANTE CATALOGO ELECTRONICO DE ACUERDO MARCO.</t>
  </si>
  <si>
    <t>21000140</t>
  </si>
  <si>
    <t>0000000321</t>
  </si>
  <si>
    <t>QUINONES TROYA LUIS RODOLFO</t>
  </si>
  <si>
    <t>0029-03-03</t>
  </si>
  <si>
    <t>16579270</t>
  </si>
  <si>
    <t>PENALIDAD - RODOLFO QUIÑONES TROYA - VALORIZACION N° 01 SUPERVISION DEL PROYECTO "MEJORAMIENTO DE LAS CONDICIONES DEL SERVICIO DE EDUCACION SECUNDARIA EN LA INSTITUCION EDUCATIVA SECUNDARIA NUESTRA SEÑORA DEL CARMEN DISTRITO Y PROVINCIA DE CELENDIN REGION CAJAMARCA"</t>
  </si>
  <si>
    <t xml:space="preserve"> PENALIDAD FEBRERO</t>
  </si>
  <si>
    <t xml:space="preserve"> PENALIDADES MES DE ENERO 2021</t>
  </si>
  <si>
    <t>MARZO</t>
  </si>
  <si>
    <t>21000252</t>
  </si>
  <si>
    <t>Resolucion Liquidacion d000021-2021-GRC-GRI</t>
  </si>
  <si>
    <t>VALORIZACIONES  PROYECTO CREACION DEL SERVICIO EDUCATIVO ESCOLARIZADO DE NIVEL INICIAL EN LAS LOCALIDADES DE CHUCO, NUEVO MANZANILLA, ILLUCA Y SOCHAGON, MULTIDISTRITAL - SAN MARCOS-CAJAMARCA SEGUN R/C N° 7916 DEL 11-03-2021 SIAF 6904-7077-7602-2019 Y 1016-2020 cARTA  d000118-2021-GRC-SGSL</t>
  </si>
  <si>
    <t>TOTAL PENALIDAD MARZO</t>
  </si>
  <si>
    <t xml:space="preserve"> QUIÑONES TROYA LUIS RODOLFO</t>
  </si>
  <si>
    <t>ABRIL</t>
  </si>
  <si>
    <t>21000366</t>
  </si>
  <si>
    <t>881-2020</t>
  </si>
  <si>
    <t xml:space="preserve"> PENALIDAD A CAXACOS SAC </t>
  </si>
  <si>
    <t>GORECAJ -SEDE CENTRAL RECAUDACION POR LA PENALIDAD APLICADA A LA O/C 156 DEL PROVEEDOR CAXACOS SAC SEGUN R/C N° 7962 DEL 05-04-2021 SIAF 881-2020</t>
  </si>
  <si>
    <t>TOTAL PENALIDAD ABRIL</t>
  </si>
  <si>
    <t>MAYO</t>
  </si>
  <si>
    <t>0000002169</t>
  </si>
  <si>
    <t>21000545</t>
  </si>
  <si>
    <t xml:space="preserve">CORPORACION DIJOL SRL </t>
  </si>
  <si>
    <t>1066-2-3</t>
  </si>
  <si>
    <t>PENALIDAD APLICADA A: CORPORACIÓN DIJOL S.R.L. ADQUISICION DE MEMORIAS PORTATILES USB DE 64 GB MARCA KINGSTON PARA LOS INTEGRANTES DE LOS COMITES LOCALES INTERSECTORIALES DE LA ESTRAGIA APRENDE SALUDABLE.SEGUN O/C N° 69.</t>
  </si>
  <si>
    <t>TOTAL PENALIDAD MAYO</t>
  </si>
  <si>
    <t>TOTAL PENALIDADES AL MES DE MAYO 2021</t>
  </si>
  <si>
    <t>PENALIDADES RDR CORRESPONDIENTE AL MES DE MAYO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</si>
</sst>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20"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10"/>
      <name val="Arial Narrow"/>
      <family val="2"/>
    </font>
    <font>
      <sz val="10"/>
      <color theme="1"/>
      <name val="Arial Narrow"/>
      <family val="2"/>
    </font>
    <font>
      <b/>
      <sz val="11"/>
      <color theme="1"/>
      <name val="Calibri"/>
      <family val="2"/>
      <scheme val="minor"/>
    </font>
    <font>
      <sz val="10"/>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4">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auto="1"/>
      </left>
      <right style="thin">
        <color theme="0" tint="-0.499984740745262"/>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auto="1"/>
      </right>
      <top style="thin">
        <color auto="1"/>
      </top>
      <bottom style="dashDot">
        <color auto="1"/>
      </bottom>
      <diagonal/>
    </border>
    <border>
      <left style="thin">
        <color auto="1"/>
      </left>
      <right style="thin">
        <color auto="1"/>
      </right>
      <top style="thin">
        <color auto="1"/>
      </top>
      <bottom style="dashed">
        <color auto="1"/>
      </bottom>
      <diagonal/>
    </border>
    <border>
      <left style="thin">
        <color indexed="64"/>
      </left>
      <right style="thin">
        <color indexed="64"/>
      </right>
      <top style="thin">
        <color indexed="64"/>
      </top>
      <bottom style="hair">
        <color indexed="64"/>
      </bottom>
      <diagonal/>
    </border>
    <border>
      <left/>
      <right/>
      <top style="thin">
        <color auto="1"/>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s>
  <cellStyleXfs count="1">
    <xf numFmtId="0" fontId="0" fillId="0" borderId="0"/>
  </cellStyleXfs>
  <cellXfs count="129">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5"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4" xfId="0" applyFont="1" applyFill="1" applyBorder="1" applyAlignment="1">
      <alignment vertical="center" wrapText="1"/>
    </xf>
    <xf numFmtId="0" fontId="12" fillId="5" borderId="4"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5" borderId="0" xfId="0" applyFont="1" applyFill="1" applyAlignment="1">
      <alignment vertical="center" wrapText="1"/>
    </xf>
    <xf numFmtId="0" fontId="12" fillId="0" borderId="4" xfId="0" applyFont="1" applyFill="1" applyBorder="1" applyAlignment="1">
      <alignment horizontal="center" vertical="center" wrapText="1"/>
    </xf>
    <xf numFmtId="0" fontId="11" fillId="0" borderId="4" xfId="0" applyFont="1" applyFill="1" applyBorder="1" applyAlignment="1">
      <alignment vertical="center" wrapText="1"/>
    </xf>
    <xf numFmtId="164" fontId="12" fillId="0" borderId="4" xfId="0" applyNumberFormat="1" applyFont="1" applyFill="1" applyBorder="1" applyAlignment="1">
      <alignment horizontal="center" vertical="center" wrapText="1"/>
    </xf>
    <xf numFmtId="49" fontId="11" fillId="0" borderId="4"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4" xfId="0" applyFont="1" applyFill="1" applyBorder="1" applyAlignment="1">
      <alignment vertical="center" wrapText="1"/>
    </xf>
    <xf numFmtId="4" fontId="15" fillId="0" borderId="4"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9" xfId="0" applyFont="1" applyFill="1" applyBorder="1" applyAlignment="1">
      <alignment horizontal="center" vertical="center" wrapText="1"/>
    </xf>
    <xf numFmtId="0" fontId="11" fillId="0" borderId="9" xfId="0" applyFont="1" applyFill="1" applyBorder="1" applyAlignment="1">
      <alignment vertical="center" wrapText="1"/>
    </xf>
    <xf numFmtId="164" fontId="12" fillId="0" borderId="9" xfId="0" applyNumberFormat="1" applyFont="1" applyFill="1" applyBorder="1" applyAlignment="1">
      <alignment horizontal="center" vertical="center" wrapText="1"/>
    </xf>
    <xf numFmtId="0" fontId="13" fillId="0" borderId="9" xfId="0" applyFont="1" applyFill="1" applyBorder="1" applyAlignment="1">
      <alignment vertical="center" wrapText="1"/>
    </xf>
    <xf numFmtId="49" fontId="11" fillId="0" borderId="9" xfId="0" applyNumberFormat="1" applyFont="1" applyFill="1" applyBorder="1" applyAlignment="1">
      <alignment vertical="center" wrapText="1"/>
    </xf>
    <xf numFmtId="0" fontId="12" fillId="0" borderId="9" xfId="0" applyFont="1" applyFill="1" applyBorder="1" applyAlignment="1">
      <alignment vertical="center" wrapText="1"/>
    </xf>
    <xf numFmtId="0" fontId="12" fillId="5" borderId="9" xfId="0" applyFont="1" applyFill="1" applyBorder="1" applyAlignment="1">
      <alignment vertical="center" wrapText="1"/>
    </xf>
    <xf numFmtId="164" fontId="1" fillId="0" borderId="10" xfId="0" applyNumberFormat="1" applyFont="1" applyFill="1" applyBorder="1" applyAlignment="1">
      <alignment vertical="center" wrapText="1"/>
    </xf>
    <xf numFmtId="0" fontId="1" fillId="0" borderId="10" xfId="0" applyFont="1" applyBorder="1" applyAlignment="1">
      <alignment vertical="center" wrapText="1"/>
    </xf>
    <xf numFmtId="164" fontId="1" fillId="0" borderId="10" xfId="0" applyNumberFormat="1" applyFont="1" applyBorder="1" applyAlignment="1">
      <alignment vertical="center" wrapText="1"/>
    </xf>
    <xf numFmtId="0" fontId="1" fillId="0" borderId="10" xfId="0" applyNumberFormat="1" applyFont="1" applyBorder="1" applyAlignment="1">
      <alignment vertical="center" wrapText="1"/>
    </xf>
    <xf numFmtId="0" fontId="1" fillId="0" borderId="10" xfId="0" applyNumberFormat="1" applyFont="1" applyFill="1" applyBorder="1" applyAlignment="1">
      <alignment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4" fontId="2" fillId="0" borderId="10" xfId="0" applyNumberFormat="1" applyFont="1" applyFill="1" applyBorder="1" applyAlignment="1">
      <alignment vertical="top" wrapText="1"/>
    </xf>
    <xf numFmtId="4" fontId="2" fillId="0" borderId="10"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10" xfId="0" applyNumberFormat="1" applyFont="1" applyFill="1" applyBorder="1" applyAlignment="1">
      <alignment vertical="top" wrapText="1"/>
    </xf>
    <xf numFmtId="4" fontId="2" fillId="0" borderId="10" xfId="0" applyNumberFormat="1" applyFont="1" applyFill="1" applyBorder="1" applyAlignment="1">
      <alignment vertical="center" wrapText="1"/>
    </xf>
    <xf numFmtId="4" fontId="1" fillId="0" borderId="10" xfId="0" applyNumberFormat="1" applyFont="1" applyBorder="1" applyAlignment="1">
      <alignment vertical="center" wrapText="1"/>
    </xf>
    <xf numFmtId="4" fontId="1" fillId="0" borderId="10" xfId="0" quotePrefix="1" applyNumberFormat="1" applyFont="1" applyBorder="1" applyAlignment="1">
      <alignment vertical="center" wrapText="1"/>
    </xf>
    <xf numFmtId="0" fontId="3" fillId="2" borderId="3" xfId="0" applyFont="1" applyFill="1" applyBorder="1" applyAlignment="1">
      <alignment horizontal="center" vertical="center" wrapText="1"/>
    </xf>
    <xf numFmtId="164" fontId="9" fillId="2" borderId="3" xfId="0" applyNumberFormat="1" applyFont="1" applyFill="1" applyBorder="1" applyAlignment="1">
      <alignment horizontal="center" vertical="center" wrapText="1"/>
    </xf>
    <xf numFmtId="0" fontId="15" fillId="3" borderId="13" xfId="0" applyFont="1" applyFill="1" applyBorder="1" applyAlignment="1">
      <alignment vertical="center" wrapText="1"/>
    </xf>
    <xf numFmtId="0" fontId="15" fillId="3" borderId="13" xfId="0" applyFont="1" applyFill="1" applyBorder="1" applyAlignment="1">
      <alignment vertical="center"/>
    </xf>
    <xf numFmtId="4" fontId="15" fillId="3" borderId="13" xfId="0" applyNumberFormat="1" applyFont="1" applyFill="1" applyBorder="1" applyAlignment="1">
      <alignment vertical="center"/>
    </xf>
    <xf numFmtId="0" fontId="0" fillId="0" borderId="14" xfId="0" applyBorder="1"/>
    <xf numFmtId="164" fontId="0" fillId="0" borderId="14" xfId="0" applyNumberFormat="1" applyBorder="1"/>
    <xf numFmtId="0" fontId="16" fillId="0" borderId="14" xfId="0" applyFont="1" applyBorder="1" applyAlignment="1">
      <alignment vertical="center" wrapText="1"/>
    </xf>
    <xf numFmtId="0" fontId="16" fillId="0" borderId="14" xfId="0" applyFont="1" applyBorder="1" applyAlignment="1">
      <alignment vertical="center"/>
    </xf>
    <xf numFmtId="14" fontId="16" fillId="0" borderId="14" xfId="0" applyNumberFormat="1" applyFont="1" applyBorder="1" applyAlignment="1">
      <alignment vertical="center"/>
    </xf>
    <xf numFmtId="4" fontId="16" fillId="0" borderId="14" xfId="0" applyNumberFormat="1" applyFont="1" applyFill="1" applyBorder="1" applyAlignment="1">
      <alignment vertical="center"/>
    </xf>
    <xf numFmtId="0" fontId="16" fillId="0" borderId="15" xfId="0" applyFont="1" applyBorder="1" applyAlignment="1">
      <alignment vertical="center"/>
    </xf>
    <xf numFmtId="0" fontId="17" fillId="0" borderId="14" xfId="0" applyFont="1" applyBorder="1"/>
    <xf numFmtId="0" fontId="17" fillId="0" borderId="14" xfId="0" applyFont="1" applyFill="1" applyBorder="1"/>
    <xf numFmtId="0" fontId="17" fillId="0" borderId="15" xfId="0" applyFont="1" applyBorder="1"/>
    <xf numFmtId="14" fontId="17" fillId="0" borderId="14" xfId="0" applyNumberFormat="1" applyFont="1" applyFill="1" applyBorder="1"/>
    <xf numFmtId="4" fontId="17" fillId="0" borderId="14" xfId="0" applyNumberFormat="1" applyFont="1" applyFill="1" applyBorder="1"/>
    <xf numFmtId="14" fontId="17" fillId="0" borderId="14" xfId="0" applyNumberFormat="1" applyFont="1" applyBorder="1"/>
    <xf numFmtId="0" fontId="16" fillId="4" borderId="14" xfId="0" applyFont="1" applyFill="1" applyBorder="1" applyAlignment="1">
      <alignment vertical="center"/>
    </xf>
    <xf numFmtId="0" fontId="17" fillId="4" borderId="14" xfId="0" applyFont="1" applyFill="1" applyBorder="1"/>
    <xf numFmtId="4" fontId="17" fillId="4" borderId="14" xfId="0" applyNumberFormat="1" applyFont="1" applyFill="1" applyBorder="1"/>
    <xf numFmtId="0" fontId="0" fillId="4" borderId="14" xfId="0" applyFill="1" applyBorder="1"/>
    <xf numFmtId="4" fontId="0" fillId="4" borderId="14" xfId="0" applyNumberFormat="1" applyFill="1" applyBorder="1"/>
    <xf numFmtId="0" fontId="0" fillId="0" borderId="16" xfId="0" applyBorder="1"/>
    <xf numFmtId="0" fontId="0" fillId="0" borderId="17" xfId="0" applyBorder="1"/>
    <xf numFmtId="164" fontId="1" fillId="0" borderId="17" xfId="0" applyNumberFormat="1" applyFont="1" applyBorder="1" applyAlignment="1">
      <alignment vertical="center" wrapText="1"/>
    </xf>
    <xf numFmtId="0" fontId="1" fillId="0" borderId="18" xfId="0" applyNumberFormat="1" applyFont="1" applyBorder="1" applyAlignment="1">
      <alignment vertical="center" wrapText="1"/>
    </xf>
    <xf numFmtId="4" fontId="1" fillId="0" borderId="19" xfId="0" applyNumberFormat="1" applyFont="1" applyBorder="1" applyAlignment="1">
      <alignment vertical="center" wrapText="1"/>
    </xf>
    <xf numFmtId="164" fontId="1" fillId="0" borderId="19" xfId="0" applyNumberFormat="1" applyFont="1" applyBorder="1" applyAlignment="1">
      <alignment vertical="center" wrapText="1"/>
    </xf>
    <xf numFmtId="0" fontId="1" fillId="0" borderId="19" xfId="0" applyNumberFormat="1" applyFont="1" applyBorder="1" applyAlignment="1">
      <alignment vertical="center" wrapText="1"/>
    </xf>
    <xf numFmtId="0" fontId="0" fillId="0" borderId="20" xfId="0" applyBorder="1"/>
    <xf numFmtId="0" fontId="0" fillId="0" borderId="21" xfId="0" applyBorder="1"/>
    <xf numFmtId="164" fontId="1" fillId="0" borderId="21" xfId="0" applyNumberFormat="1" applyFont="1" applyBorder="1" applyAlignment="1">
      <alignment vertical="center" wrapText="1"/>
    </xf>
    <xf numFmtId="0" fontId="2" fillId="0" borderId="21" xfId="0" applyNumberFormat="1" applyFont="1" applyBorder="1" applyAlignment="1">
      <alignment vertical="center" wrapText="1"/>
    </xf>
    <xf numFmtId="4" fontId="2" fillId="0" borderId="21" xfId="0" applyNumberFormat="1" applyFont="1" applyBorder="1" applyAlignment="1">
      <alignment vertical="center" wrapText="1"/>
    </xf>
    <xf numFmtId="0" fontId="1" fillId="0" borderId="21" xfId="0" applyNumberFormat="1" applyFont="1" applyBorder="1" applyAlignment="1">
      <alignment vertical="center" wrapText="1"/>
    </xf>
    <xf numFmtId="0" fontId="0" fillId="0" borderId="0" xfId="0" applyBorder="1"/>
    <xf numFmtId="0" fontId="5" fillId="0" borderId="0" xfId="0" applyFont="1" applyBorder="1" applyAlignment="1">
      <alignment vertical="center" wrapText="1"/>
    </xf>
    <xf numFmtId="0" fontId="17" fillId="0" borderId="14" xfId="0" applyFont="1" applyBorder="1" applyAlignment="1">
      <alignment wrapText="1"/>
    </xf>
    <xf numFmtId="0" fontId="1" fillId="0" borderId="17" xfId="0" applyNumberFormat="1" applyFont="1" applyBorder="1" applyAlignment="1">
      <alignment vertical="center" wrapText="1"/>
    </xf>
    <xf numFmtId="164" fontId="17" fillId="0" borderId="14" xfId="0" applyNumberFormat="1" applyFont="1" applyBorder="1"/>
    <xf numFmtId="0" fontId="16" fillId="0" borderId="14" xfId="0" applyFont="1" applyBorder="1" applyAlignment="1">
      <alignment horizontal="left" vertical="center"/>
    </xf>
    <xf numFmtId="0" fontId="0" fillId="0" borderId="22" xfId="0" applyBorder="1"/>
    <xf numFmtId="0" fontId="2" fillId="4" borderId="21" xfId="0" applyNumberFormat="1" applyFont="1" applyFill="1" applyBorder="1" applyAlignment="1">
      <alignment vertical="center" wrapText="1"/>
    </xf>
    <xf numFmtId="4" fontId="2" fillId="4" borderId="21" xfId="0" applyNumberFormat="1" applyFont="1" applyFill="1" applyBorder="1" applyAlignment="1">
      <alignment vertical="center" wrapText="1"/>
    </xf>
    <xf numFmtId="164" fontId="0" fillId="0" borderId="22" xfId="0" applyNumberFormat="1" applyBorder="1"/>
    <xf numFmtId="0" fontId="16" fillId="4" borderId="22" xfId="0" applyFont="1" applyFill="1" applyBorder="1" applyAlignment="1">
      <alignment vertical="center"/>
    </xf>
    <xf numFmtId="0" fontId="0" fillId="4" borderId="22" xfId="0" applyFill="1" applyBorder="1"/>
    <xf numFmtId="4" fontId="0" fillId="4" borderId="22" xfId="0" applyNumberFormat="1" applyFill="1" applyBorder="1"/>
    <xf numFmtId="0" fontId="16" fillId="0" borderId="22" xfId="0" applyFont="1" applyFill="1" applyBorder="1" applyAlignment="1">
      <alignment vertical="center"/>
    </xf>
    <xf numFmtId="0" fontId="0" fillId="0" borderId="22" xfId="0" applyFill="1" applyBorder="1"/>
    <xf numFmtId="4" fontId="0" fillId="0" borderId="22" xfId="0" applyNumberFormat="1" applyFill="1" applyBorder="1"/>
    <xf numFmtId="0" fontId="0" fillId="0" borderId="22" xfId="0" applyBorder="1" applyAlignment="1">
      <alignment wrapText="1"/>
    </xf>
    <xf numFmtId="0" fontId="18" fillId="0" borderId="21" xfId="0" applyFont="1" applyBorder="1"/>
    <xf numFmtId="4" fontId="18" fillId="0" borderId="21" xfId="0" applyNumberFormat="1" applyFont="1" applyBorder="1"/>
    <xf numFmtId="0" fontId="0" fillId="0" borderId="14" xfId="0" applyNumberFormat="1"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0" xfId="0" applyFont="1" applyBorder="1" applyAlignment="1">
      <alignment horizontal="center" vertical="center" wrapText="1"/>
    </xf>
    <xf numFmtId="4" fontId="19" fillId="0" borderId="23" xfId="0" applyNumberFormat="1" applyFont="1" applyFill="1" applyBorder="1"/>
    <xf numFmtId="0" fontId="19" fillId="0" borderId="23" xfId="0" applyNumberFormat="1" applyFont="1" applyFill="1" applyBorder="1"/>
    <xf numFmtId="164" fontId="19" fillId="0" borderId="23" xfId="0" applyNumberFormat="1"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266700</xdr:colOff>
      <xdr:row>2</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1</xdr:col>
      <xdr:colOff>0</xdr:colOff>
      <xdr:row>2</xdr:row>
      <xdr:rowOff>0</xdr:rowOff>
    </xdr:from>
    <xdr:to>
      <xdr:col>1</xdr:col>
      <xdr:colOff>266700</xdr:colOff>
      <xdr:row>2</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1</xdr:col>
      <xdr:colOff>0</xdr:colOff>
      <xdr:row>2</xdr:row>
      <xdr:rowOff>0</xdr:rowOff>
    </xdr:from>
    <xdr:to>
      <xdr:col>1</xdr:col>
      <xdr:colOff>266700</xdr:colOff>
      <xdr:row>2</xdr:row>
      <xdr:rowOff>361950</xdr:rowOff>
    </xdr:to>
    <xdr:pic>
      <xdr:nvPicPr>
        <xdr:cNvPr id="8"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9" name="8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1</xdr:col>
      <xdr:colOff>31750</xdr:colOff>
      <xdr:row>2</xdr:row>
      <xdr:rowOff>0</xdr:rowOff>
    </xdr:from>
    <xdr:to>
      <xdr:col>1</xdr:col>
      <xdr:colOff>298450</xdr:colOff>
      <xdr:row>2</xdr:row>
      <xdr:rowOff>361950</xdr:rowOff>
    </xdr:to>
    <xdr:pic>
      <xdr:nvPicPr>
        <xdr:cNvPr id="11"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12" name="11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1</xdr:col>
      <xdr:colOff>0</xdr:colOff>
      <xdr:row>2</xdr:row>
      <xdr:rowOff>0</xdr:rowOff>
    </xdr:from>
    <xdr:to>
      <xdr:col>1</xdr:col>
      <xdr:colOff>266700</xdr:colOff>
      <xdr:row>2</xdr:row>
      <xdr:rowOff>361950</xdr:rowOff>
    </xdr:to>
    <xdr:pic>
      <xdr:nvPicPr>
        <xdr:cNvPr id="14"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15" name="14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2</xdr:col>
      <xdr:colOff>628650</xdr:colOff>
      <xdr:row>2</xdr:row>
      <xdr:rowOff>57149</xdr:rowOff>
    </xdr:from>
    <xdr:to>
      <xdr:col>4</xdr:col>
      <xdr:colOff>0</xdr:colOff>
      <xdr:row>2</xdr:row>
      <xdr:rowOff>419100</xdr:rowOff>
    </xdr:to>
    <xdr:pic>
      <xdr:nvPicPr>
        <xdr:cNvPr id="16"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8755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0</xdr:rowOff>
    </xdr:from>
    <xdr:to>
      <xdr:col>1</xdr:col>
      <xdr:colOff>266700</xdr:colOff>
      <xdr:row>2</xdr:row>
      <xdr:rowOff>361950</xdr:rowOff>
    </xdr:to>
    <xdr:pic>
      <xdr:nvPicPr>
        <xdr:cNvPr id="17"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18" name="17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2</xdr:col>
      <xdr:colOff>628650</xdr:colOff>
      <xdr:row>2</xdr:row>
      <xdr:rowOff>57149</xdr:rowOff>
    </xdr:from>
    <xdr:to>
      <xdr:col>4</xdr:col>
      <xdr:colOff>0</xdr:colOff>
      <xdr:row>2</xdr:row>
      <xdr:rowOff>419100</xdr:rowOff>
    </xdr:to>
    <xdr:pic>
      <xdr:nvPicPr>
        <xdr:cNvPr id="19"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8755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0</xdr:rowOff>
    </xdr:from>
    <xdr:to>
      <xdr:col>1</xdr:col>
      <xdr:colOff>266700</xdr:colOff>
      <xdr:row>2</xdr:row>
      <xdr:rowOff>361950</xdr:rowOff>
    </xdr:to>
    <xdr:pic>
      <xdr:nvPicPr>
        <xdr:cNvPr id="20"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21" name="20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2</xdr:col>
      <xdr:colOff>628650</xdr:colOff>
      <xdr:row>2</xdr:row>
      <xdr:rowOff>57149</xdr:rowOff>
    </xdr:from>
    <xdr:to>
      <xdr:col>4</xdr:col>
      <xdr:colOff>0</xdr:colOff>
      <xdr:row>2</xdr:row>
      <xdr:rowOff>419100</xdr:rowOff>
    </xdr:to>
    <xdr:pic>
      <xdr:nvPicPr>
        <xdr:cNvPr id="22"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8755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2</xdr:row>
      <xdr:rowOff>0</xdr:rowOff>
    </xdr:from>
    <xdr:to>
      <xdr:col>1</xdr:col>
      <xdr:colOff>298450</xdr:colOff>
      <xdr:row>2</xdr:row>
      <xdr:rowOff>361950</xdr:rowOff>
    </xdr:to>
    <xdr:pic>
      <xdr:nvPicPr>
        <xdr:cNvPr id="23"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2</xdr:row>
      <xdr:rowOff>0</xdr:rowOff>
    </xdr:from>
    <xdr:to>
      <xdr:col>2</xdr:col>
      <xdr:colOff>3150</xdr:colOff>
      <xdr:row>2</xdr:row>
      <xdr:rowOff>184150</xdr:rowOff>
    </xdr:to>
    <xdr:pic>
      <xdr:nvPicPr>
        <xdr:cNvPr id="24" name="23 Imagen" descr="Logotipo con fondo transparente.png"/>
        <xdr:cNvPicPr>
          <a:picLocks noChangeAspect="1"/>
        </xdr:cNvPicPr>
      </xdr:nvPicPr>
      <xdr:blipFill>
        <a:blip xmlns:r="http://schemas.openxmlformats.org/officeDocument/2006/relationships" r:embed="rId2" cstate="print"/>
        <a:stretch>
          <a:fillRect/>
        </a:stretch>
      </xdr:blipFill>
      <xdr:spPr>
        <a:xfrm>
          <a:off x="1358635" y="0"/>
          <a:ext cx="3415" cy="190500"/>
        </a:xfrm>
        <a:prstGeom prst="rect">
          <a:avLst/>
        </a:prstGeom>
      </xdr:spPr>
    </xdr:pic>
    <xdr:clientData/>
  </xdr:twoCellAnchor>
  <xdr:twoCellAnchor>
    <xdr:from>
      <xdr:col>2</xdr:col>
      <xdr:colOff>628650</xdr:colOff>
      <xdr:row>2</xdr:row>
      <xdr:rowOff>57149</xdr:rowOff>
    </xdr:from>
    <xdr:to>
      <xdr:col>4</xdr:col>
      <xdr:colOff>0</xdr:colOff>
      <xdr:row>2</xdr:row>
      <xdr:rowOff>419100</xdr:rowOff>
    </xdr:to>
    <xdr:pic>
      <xdr:nvPicPr>
        <xdr:cNvPr id="2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8755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266700</xdr:colOff>
      <xdr:row>1</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4"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5" name="4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7" name="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31750</xdr:colOff>
      <xdr:row>1</xdr:row>
      <xdr:rowOff>0</xdr:rowOff>
    </xdr:from>
    <xdr:to>
      <xdr:col>1</xdr:col>
      <xdr:colOff>298450</xdr:colOff>
      <xdr:row>1</xdr:row>
      <xdr:rowOff>361950</xdr:rowOff>
    </xdr:to>
    <xdr:pic>
      <xdr:nvPicPr>
        <xdr:cNvPr id="8"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9" name="8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10"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1" name="10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2"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3"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4" name="13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7" name="1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8"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0</xdr:rowOff>
    </xdr:from>
    <xdr:to>
      <xdr:col>1</xdr:col>
      <xdr:colOff>298450</xdr:colOff>
      <xdr:row>1</xdr:row>
      <xdr:rowOff>361950</xdr:rowOff>
    </xdr:to>
    <xdr:pic>
      <xdr:nvPicPr>
        <xdr:cNvPr id="19"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20" name="19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21"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3"/>
    <col min="2" max="2" width="6.453125" style="3" customWidth="1"/>
    <col min="3" max="3" width="9.7265625" style="3" customWidth="1"/>
    <col min="4" max="5" width="8.81640625" style="3" customWidth="1"/>
    <col min="6" max="6" width="6.1796875" style="3" customWidth="1"/>
    <col min="7" max="7" width="22.26953125" style="3" customWidth="1"/>
    <col min="8" max="8" width="18.54296875" style="3" customWidth="1"/>
    <col min="9" max="9" width="8" style="3" customWidth="1"/>
    <col min="10" max="10" width="11.453125" style="3"/>
    <col min="11" max="11" width="12.7265625" style="3" customWidth="1"/>
    <col min="12" max="12" width="11.453125" style="3"/>
    <col min="13" max="13" width="10.1796875" style="3" customWidth="1"/>
    <col min="14" max="14" width="13.81640625" style="3" customWidth="1"/>
    <col min="15" max="15" width="57.81640625" style="3" customWidth="1"/>
    <col min="16" max="16" width="7.7265625" style="3" customWidth="1"/>
    <col min="17" max="17" width="12.453125" style="3" customWidth="1"/>
    <col min="18" max="16384" width="11.453125" style="3"/>
  </cols>
  <sheetData>
    <row r="1" spans="1:17" ht="62.25" customHeight="1" x14ac:dyDescent="0.25">
      <c r="B1" s="119" t="s">
        <v>5</v>
      </c>
      <c r="C1" s="119"/>
      <c r="E1" s="4"/>
      <c r="F1" s="4"/>
      <c r="G1" s="6"/>
      <c r="H1" s="6"/>
      <c r="I1" s="6"/>
      <c r="J1" s="5"/>
      <c r="K1" s="5"/>
      <c r="L1" s="7"/>
      <c r="M1" s="4"/>
      <c r="N1" s="8"/>
      <c r="O1" s="9"/>
      <c r="P1" s="10"/>
      <c r="Q1" s="11"/>
    </row>
    <row r="2" spans="1:17" ht="18" customHeight="1" x14ac:dyDescent="0.25">
      <c r="A2" s="4"/>
      <c r="B2" s="120" t="s">
        <v>174</v>
      </c>
      <c r="C2" s="120"/>
      <c r="D2" s="120"/>
      <c r="E2" s="120"/>
      <c r="F2" s="120"/>
      <c r="G2" s="120"/>
      <c r="H2" s="120"/>
      <c r="I2" s="120"/>
      <c r="J2" s="120"/>
      <c r="K2" s="120"/>
      <c r="L2" s="120"/>
      <c r="M2" s="120"/>
      <c r="N2" s="120"/>
      <c r="O2" s="120"/>
      <c r="P2" s="120"/>
      <c r="Q2" s="120"/>
    </row>
    <row r="3" spans="1:17" ht="36" x14ac:dyDescent="0.35">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5">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5" customHeight="1" x14ac:dyDescent="0.35">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5" customHeight="1" x14ac:dyDescent="0.35">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5" customHeight="1" x14ac:dyDescent="0.35">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5" customHeight="1" x14ac:dyDescent="0.35">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5" customHeight="1" x14ac:dyDescent="0.35">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5" customHeight="1" x14ac:dyDescent="0.35">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5">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5" customHeight="1" x14ac:dyDescent="0.35">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5">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5">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5">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5">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5">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5" customHeight="1" x14ac:dyDescent="0.35">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5">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5" customHeight="1" x14ac:dyDescent="0.35">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5">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5">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5">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5">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5" customHeight="1" x14ac:dyDescent="0.35">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5">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5">
      <c r="A27" s="18"/>
      <c r="B27" s="32"/>
      <c r="C27" s="32"/>
      <c r="D27" s="32"/>
      <c r="E27" s="32"/>
      <c r="F27" s="33"/>
      <c r="G27" s="19"/>
      <c r="H27" s="34"/>
      <c r="I27" s="34"/>
      <c r="J27" s="41"/>
      <c r="K27" s="37"/>
      <c r="L27" s="35"/>
      <c r="M27" s="36"/>
      <c r="N27" s="36"/>
      <c r="O27" s="36"/>
      <c r="P27" s="36"/>
      <c r="Q27" s="36"/>
    </row>
    <row r="28" spans="1:17" ht="31.5" customHeight="1" x14ac:dyDescent="0.35">
      <c r="A28" s="18"/>
      <c r="B28" s="32"/>
      <c r="C28" s="32"/>
      <c r="D28" s="32"/>
      <c r="E28" s="32"/>
      <c r="F28" s="33"/>
      <c r="G28" s="121" t="s">
        <v>173</v>
      </c>
      <c r="H28" s="122"/>
      <c r="I28" s="34">
        <v>0</v>
      </c>
      <c r="J28" s="58">
        <v>181458.14000000004</v>
      </c>
      <c r="K28" s="37"/>
      <c r="L28" s="35"/>
      <c r="M28" s="36"/>
      <c r="N28" s="36"/>
      <c r="O28" s="36"/>
      <c r="P28" s="36"/>
      <c r="Q28" s="36"/>
    </row>
    <row r="29" spans="1:17" ht="31.5" customHeight="1" x14ac:dyDescent="0.35">
      <c r="A29" s="18"/>
      <c r="B29" s="51"/>
      <c r="C29" s="51"/>
      <c r="D29" s="51"/>
      <c r="E29" s="51"/>
      <c r="F29" s="52"/>
      <c r="G29" s="54"/>
      <c r="H29" s="55"/>
      <c r="I29" s="59"/>
      <c r="J29" s="60"/>
      <c r="K29" s="61"/>
      <c r="L29" s="62"/>
      <c r="M29" s="50"/>
      <c r="N29" s="50"/>
      <c r="O29" s="50"/>
      <c r="P29" s="50"/>
      <c r="Q29" s="50"/>
    </row>
    <row r="30" spans="1:17" ht="31.5" customHeight="1" x14ac:dyDescent="0.35">
      <c r="A30" s="18"/>
      <c r="B30" s="51"/>
      <c r="C30" s="51"/>
      <c r="D30" s="51"/>
      <c r="E30" s="51"/>
      <c r="F30" s="52"/>
      <c r="G30" s="54"/>
      <c r="H30" s="55"/>
      <c r="I30" s="59"/>
      <c r="J30" s="60"/>
      <c r="K30" s="61"/>
      <c r="L30" s="62"/>
      <c r="M30" s="50"/>
      <c r="N30" s="50"/>
      <c r="O30" s="50"/>
      <c r="P30" s="50"/>
      <c r="Q30" s="50"/>
    </row>
    <row r="31" spans="1:17" ht="31.5" customHeight="1" x14ac:dyDescent="0.35">
      <c r="A31" s="18"/>
      <c r="B31" s="51"/>
      <c r="C31" s="51"/>
      <c r="D31" s="51"/>
      <c r="E31" s="51"/>
      <c r="F31" s="52"/>
      <c r="G31" s="54"/>
      <c r="H31" s="55"/>
      <c r="I31" s="59"/>
      <c r="J31" s="60"/>
      <c r="K31" s="61"/>
      <c r="L31" s="62"/>
      <c r="M31" s="50"/>
      <c r="N31" s="50"/>
      <c r="O31" s="50"/>
      <c r="P31" s="50"/>
      <c r="Q31" s="50"/>
    </row>
    <row r="32" spans="1:17" x14ac:dyDescent="0.35">
      <c r="A32" s="18"/>
      <c r="B32" s="49"/>
      <c r="C32" s="50"/>
      <c r="D32" s="51"/>
      <c r="E32" s="52"/>
      <c r="F32" s="53"/>
      <c r="G32" s="54"/>
      <c r="H32" s="55"/>
      <c r="I32" s="56"/>
      <c r="J32" s="57"/>
      <c r="K32" s="50"/>
      <c r="L32" s="50"/>
      <c r="M32" s="50"/>
      <c r="N32" s="50"/>
      <c r="O32" s="50"/>
      <c r="P32" s="50"/>
      <c r="Q32" s="50"/>
    </row>
    <row r="33" spans="1:17" x14ac:dyDescent="0.35">
      <c r="A33" s="18"/>
      <c r="B33" s="42"/>
      <c r="C33" s="43"/>
      <c r="D33" s="44"/>
      <c r="E33" s="43"/>
      <c r="F33" s="43"/>
      <c r="G33" s="45"/>
      <c r="H33" s="45"/>
      <c r="I33" s="45"/>
      <c r="J33" s="42"/>
      <c r="K33" s="42"/>
      <c r="L33" s="46"/>
      <c r="M33" s="43"/>
      <c r="N33" s="47"/>
      <c r="O33" s="48"/>
      <c r="P33" s="47"/>
      <c r="Q33" s="43"/>
    </row>
    <row r="34" spans="1:17" ht="15" thickBot="1" x14ac:dyDescent="0.4">
      <c r="A34" s="18"/>
      <c r="B34" s="28"/>
      <c r="C34" s="29"/>
      <c r="D34" s="30"/>
      <c r="E34" s="29"/>
      <c r="F34" s="29"/>
      <c r="G34" s="123" t="s">
        <v>175</v>
      </c>
      <c r="H34" s="124"/>
      <c r="I34" s="39"/>
      <c r="J34" s="40">
        <f>+J28</f>
        <v>181458.14000000004</v>
      </c>
      <c r="K34" s="28"/>
      <c r="L34" s="31"/>
      <c r="M34" s="29"/>
      <c r="N34" s="20"/>
      <c r="O34" s="21"/>
      <c r="P34" s="20"/>
      <c r="Q34" s="29"/>
    </row>
    <row r="35" spans="1:17" ht="15" thickTop="1" x14ac:dyDescent="0.35">
      <c r="A35" s="18"/>
      <c r="B35" s="22"/>
      <c r="C35" s="18"/>
      <c r="D35" s="23"/>
      <c r="E35" s="18"/>
      <c r="F35" s="18"/>
      <c r="G35" s="24"/>
      <c r="H35" s="24"/>
      <c r="I35" s="24"/>
      <c r="J35" s="22"/>
      <c r="K35" s="22"/>
      <c r="L35" s="25"/>
      <c r="M35" s="18"/>
      <c r="N35" s="26"/>
      <c r="O35" s="27"/>
      <c r="P35" s="26"/>
      <c r="Q35" s="18"/>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107"/>
  <sheetViews>
    <sheetView workbookViewId="0">
      <selection activeCell="B3" sqref="B3:D3"/>
    </sheetView>
  </sheetViews>
  <sheetFormatPr baseColWidth="10" defaultRowHeight="14.5" x14ac:dyDescent="0.35"/>
  <cols>
    <col min="2" max="2" width="9.1796875" customWidth="1"/>
    <col min="3" max="3" width="8.453125" customWidth="1"/>
    <col min="4" max="4" width="9.08984375" customWidth="1"/>
    <col min="5" max="5" width="6.6328125" customWidth="1"/>
    <col min="9" max="9" width="42" customWidth="1"/>
    <col min="15" max="15" width="34.6328125" customWidth="1"/>
  </cols>
  <sheetData>
    <row r="3" spans="2:17" ht="63.5" customHeight="1" x14ac:dyDescent="0.35">
      <c r="B3" s="119" t="s">
        <v>5</v>
      </c>
      <c r="C3" s="119"/>
      <c r="D3" s="3"/>
      <c r="E3" s="3"/>
      <c r="F3" s="3"/>
      <c r="G3" s="3"/>
      <c r="H3" s="3"/>
      <c r="I3" s="3"/>
      <c r="J3" s="3"/>
      <c r="K3" s="3"/>
      <c r="L3" s="3"/>
      <c r="M3" s="3"/>
      <c r="N3" s="3"/>
      <c r="O3" s="3"/>
      <c r="P3" s="3"/>
      <c r="Q3" s="3"/>
    </row>
    <row r="4" spans="2:17" x14ac:dyDescent="0.35">
      <c r="B4" s="3"/>
      <c r="C4" s="3"/>
      <c r="D4" s="3"/>
      <c r="E4" s="3"/>
      <c r="F4" s="3"/>
      <c r="G4" s="3"/>
      <c r="H4" s="3"/>
      <c r="I4" s="3"/>
      <c r="J4" s="3"/>
      <c r="K4" s="3"/>
      <c r="L4" s="3"/>
      <c r="M4" s="3"/>
      <c r="N4" s="3"/>
      <c r="O4" s="3"/>
      <c r="P4" s="3"/>
      <c r="Q4" s="3"/>
    </row>
    <row r="5" spans="2:17" ht="17.5" x14ac:dyDescent="0.35">
      <c r="B5" s="120" t="s">
        <v>176</v>
      </c>
      <c r="C5" s="120"/>
      <c r="D5" s="120"/>
      <c r="E5" s="120"/>
      <c r="F5" s="120"/>
      <c r="G5" s="120"/>
      <c r="H5" s="120"/>
      <c r="I5" s="120"/>
      <c r="J5" s="120"/>
      <c r="K5" s="120"/>
      <c r="L5" s="120"/>
      <c r="M5" s="120"/>
      <c r="N5" s="120"/>
      <c r="O5" s="120"/>
      <c r="P5" s="120"/>
      <c r="Q5" s="120"/>
    </row>
    <row r="6" spans="2:17" ht="39" x14ac:dyDescent="0.35">
      <c r="B6" s="63" t="s">
        <v>2</v>
      </c>
      <c r="C6" s="64" t="s">
        <v>3</v>
      </c>
      <c r="D6" s="63" t="s">
        <v>8</v>
      </c>
      <c r="E6" s="63" t="s">
        <v>9</v>
      </c>
      <c r="F6" s="65" t="s">
        <v>177</v>
      </c>
      <c r="G6" s="66" t="s">
        <v>11</v>
      </c>
      <c r="H6" s="66" t="s">
        <v>178</v>
      </c>
      <c r="I6" s="66" t="s">
        <v>179</v>
      </c>
      <c r="J6" s="66" t="s">
        <v>180</v>
      </c>
      <c r="K6" s="66" t="s">
        <v>181</v>
      </c>
      <c r="L6" s="67" t="s">
        <v>182</v>
      </c>
      <c r="M6" s="66" t="s">
        <v>183</v>
      </c>
      <c r="N6" s="66" t="s">
        <v>184</v>
      </c>
      <c r="O6" s="66" t="s">
        <v>185</v>
      </c>
      <c r="P6" s="66" t="s">
        <v>186</v>
      </c>
      <c r="Q6" s="3"/>
    </row>
    <row r="7" spans="2:17" ht="78" x14ac:dyDescent="0.35">
      <c r="B7" s="68" t="s">
        <v>6</v>
      </c>
      <c r="C7" s="69">
        <v>44216</v>
      </c>
      <c r="D7" s="68" t="s">
        <v>187</v>
      </c>
      <c r="E7" s="68">
        <v>146</v>
      </c>
      <c r="F7" s="70" t="s">
        <v>188</v>
      </c>
      <c r="G7" s="71" t="s">
        <v>189</v>
      </c>
      <c r="H7" s="71" t="s">
        <v>190</v>
      </c>
      <c r="I7" s="71" t="s">
        <v>191</v>
      </c>
      <c r="J7" s="71" t="s">
        <v>192</v>
      </c>
      <c r="K7" s="72">
        <v>44214</v>
      </c>
      <c r="L7" s="73">
        <v>2</v>
      </c>
      <c r="M7" s="71" t="s">
        <v>193</v>
      </c>
      <c r="N7" s="72">
        <v>44215</v>
      </c>
      <c r="O7" s="70" t="s">
        <v>194</v>
      </c>
      <c r="P7" s="74"/>
      <c r="Q7" s="3"/>
    </row>
    <row r="8" spans="2:17" ht="65" x14ac:dyDescent="0.35">
      <c r="B8" s="68" t="s">
        <v>6</v>
      </c>
      <c r="C8" s="69">
        <v>44216</v>
      </c>
      <c r="D8" s="68" t="s">
        <v>187</v>
      </c>
      <c r="E8" s="68">
        <v>146</v>
      </c>
      <c r="F8" s="70" t="s">
        <v>188</v>
      </c>
      <c r="G8" s="71" t="s">
        <v>195</v>
      </c>
      <c r="H8" s="71" t="s">
        <v>190</v>
      </c>
      <c r="I8" s="71" t="s">
        <v>196</v>
      </c>
      <c r="J8" s="71" t="s">
        <v>197</v>
      </c>
      <c r="K8" s="72">
        <v>44210</v>
      </c>
      <c r="L8" s="73">
        <v>45</v>
      </c>
      <c r="M8" s="71" t="s">
        <v>198</v>
      </c>
      <c r="N8" s="72">
        <v>44214</v>
      </c>
      <c r="O8" s="70" t="s">
        <v>199</v>
      </c>
      <c r="P8" s="74"/>
      <c r="Q8" s="3"/>
    </row>
    <row r="9" spans="2:17" ht="143" x14ac:dyDescent="0.35">
      <c r="B9" s="68" t="s">
        <v>6</v>
      </c>
      <c r="C9" s="69">
        <v>44216</v>
      </c>
      <c r="D9" s="68" t="s">
        <v>187</v>
      </c>
      <c r="E9" s="68">
        <v>146</v>
      </c>
      <c r="F9" s="70" t="s">
        <v>188</v>
      </c>
      <c r="G9" s="71" t="s">
        <v>200</v>
      </c>
      <c r="H9" s="71" t="s">
        <v>201</v>
      </c>
      <c r="I9" s="71" t="s">
        <v>202</v>
      </c>
      <c r="J9" s="71" t="s">
        <v>203</v>
      </c>
      <c r="K9" s="72">
        <v>44214</v>
      </c>
      <c r="L9" s="73">
        <v>8600</v>
      </c>
      <c r="M9" s="71" t="s">
        <v>204</v>
      </c>
      <c r="N9" s="72">
        <v>44216</v>
      </c>
      <c r="O9" s="70" t="s">
        <v>205</v>
      </c>
      <c r="P9" s="74"/>
      <c r="Q9" s="3"/>
    </row>
    <row r="10" spans="2:17" ht="130" x14ac:dyDescent="0.35">
      <c r="B10" s="68" t="s">
        <v>6</v>
      </c>
      <c r="C10" s="69">
        <v>44216</v>
      </c>
      <c r="D10" s="68" t="s">
        <v>187</v>
      </c>
      <c r="E10" s="68">
        <v>146</v>
      </c>
      <c r="F10" s="70" t="s">
        <v>188</v>
      </c>
      <c r="G10" s="71" t="s">
        <v>206</v>
      </c>
      <c r="H10" s="71" t="s">
        <v>190</v>
      </c>
      <c r="I10" s="71" t="s">
        <v>202</v>
      </c>
      <c r="J10" s="71" t="s">
        <v>207</v>
      </c>
      <c r="K10" s="72">
        <v>44210</v>
      </c>
      <c r="L10" s="73">
        <v>8400</v>
      </c>
      <c r="M10" s="71" t="s">
        <v>208</v>
      </c>
      <c r="N10" s="72">
        <v>44214</v>
      </c>
      <c r="O10" s="70" t="s">
        <v>209</v>
      </c>
      <c r="P10" s="74"/>
      <c r="Q10" s="3"/>
    </row>
    <row r="11" spans="2:17" ht="78" x14ac:dyDescent="0.35">
      <c r="B11" s="68" t="s">
        <v>6</v>
      </c>
      <c r="C11" s="69">
        <v>44216</v>
      </c>
      <c r="D11" s="68" t="s">
        <v>187</v>
      </c>
      <c r="E11" s="68">
        <v>146</v>
      </c>
      <c r="F11" s="70" t="s">
        <v>188</v>
      </c>
      <c r="G11" s="71" t="s">
        <v>210</v>
      </c>
      <c r="H11" s="71" t="s">
        <v>211</v>
      </c>
      <c r="I11" s="71" t="s">
        <v>212</v>
      </c>
      <c r="J11" s="71" t="s">
        <v>213</v>
      </c>
      <c r="K11" s="72">
        <v>44210</v>
      </c>
      <c r="L11" s="73">
        <v>7659.1</v>
      </c>
      <c r="M11" s="71" t="s">
        <v>214</v>
      </c>
      <c r="N11" s="72">
        <v>44214</v>
      </c>
      <c r="O11" s="70" t="s">
        <v>215</v>
      </c>
      <c r="P11" s="74"/>
      <c r="Q11" s="3"/>
    </row>
    <row r="12" spans="2:17" ht="117" x14ac:dyDescent="0.35">
      <c r="B12" s="68" t="s">
        <v>6</v>
      </c>
      <c r="C12" s="69">
        <v>44216</v>
      </c>
      <c r="D12" s="68" t="s">
        <v>187</v>
      </c>
      <c r="E12" s="68">
        <v>146</v>
      </c>
      <c r="F12" s="70" t="s">
        <v>188</v>
      </c>
      <c r="G12" s="71" t="s">
        <v>216</v>
      </c>
      <c r="H12" s="71" t="s">
        <v>190</v>
      </c>
      <c r="I12" s="71" t="s">
        <v>217</v>
      </c>
      <c r="J12" s="71" t="s">
        <v>218</v>
      </c>
      <c r="K12" s="72">
        <v>44211</v>
      </c>
      <c r="L12" s="73">
        <v>3200</v>
      </c>
      <c r="M12" s="71" t="s">
        <v>219</v>
      </c>
      <c r="N12" s="72">
        <v>44214</v>
      </c>
      <c r="O12" s="70" t="s">
        <v>220</v>
      </c>
      <c r="P12" s="74"/>
      <c r="Q12" s="3"/>
    </row>
    <row r="13" spans="2:17" ht="104" x14ac:dyDescent="0.35">
      <c r="B13" s="68" t="s">
        <v>6</v>
      </c>
      <c r="C13" s="69">
        <v>44216</v>
      </c>
      <c r="D13" s="68" t="s">
        <v>187</v>
      </c>
      <c r="E13" s="68">
        <v>146</v>
      </c>
      <c r="F13" s="70" t="s">
        <v>188</v>
      </c>
      <c r="G13" s="71" t="s">
        <v>221</v>
      </c>
      <c r="H13" s="71" t="s">
        <v>190</v>
      </c>
      <c r="I13" s="71" t="s">
        <v>222</v>
      </c>
      <c r="J13" s="71" t="s">
        <v>223</v>
      </c>
      <c r="K13" s="72">
        <v>44210</v>
      </c>
      <c r="L13" s="73">
        <v>14.49</v>
      </c>
      <c r="M13" s="71" t="s">
        <v>224</v>
      </c>
      <c r="N13" s="72">
        <v>44214</v>
      </c>
      <c r="O13" s="70" t="s">
        <v>225</v>
      </c>
      <c r="P13" s="74"/>
      <c r="Q13" s="3"/>
    </row>
    <row r="14" spans="2:17" ht="91" x14ac:dyDescent="0.35">
      <c r="B14" s="68" t="s">
        <v>6</v>
      </c>
      <c r="C14" s="69">
        <v>44216</v>
      </c>
      <c r="D14" s="68" t="s">
        <v>187</v>
      </c>
      <c r="E14" s="68">
        <v>146</v>
      </c>
      <c r="F14" s="70" t="s">
        <v>188</v>
      </c>
      <c r="G14" s="71" t="s">
        <v>226</v>
      </c>
      <c r="H14" s="71" t="s">
        <v>190</v>
      </c>
      <c r="I14" s="71" t="s">
        <v>227</v>
      </c>
      <c r="J14" s="71" t="s">
        <v>228</v>
      </c>
      <c r="K14" s="72">
        <v>44210</v>
      </c>
      <c r="L14" s="73">
        <v>139.03</v>
      </c>
      <c r="M14" s="71" t="s">
        <v>229</v>
      </c>
      <c r="N14" s="72">
        <v>44214</v>
      </c>
      <c r="O14" s="70" t="s">
        <v>230</v>
      </c>
      <c r="P14" s="74"/>
      <c r="Q14" s="3"/>
    </row>
    <row r="15" spans="2:17" ht="156" x14ac:dyDescent="0.35">
      <c r="B15" s="68" t="s">
        <v>6</v>
      </c>
      <c r="C15" s="69">
        <v>44216</v>
      </c>
      <c r="D15" s="68" t="s">
        <v>187</v>
      </c>
      <c r="E15" s="68">
        <v>146</v>
      </c>
      <c r="F15" s="70" t="s">
        <v>188</v>
      </c>
      <c r="G15" s="71" t="s">
        <v>231</v>
      </c>
      <c r="H15" s="71" t="s">
        <v>190</v>
      </c>
      <c r="I15" s="71" t="s">
        <v>232</v>
      </c>
      <c r="J15" s="71" t="s">
        <v>233</v>
      </c>
      <c r="K15" s="72">
        <v>44210</v>
      </c>
      <c r="L15" s="73">
        <v>2150</v>
      </c>
      <c r="M15" s="71" t="s">
        <v>234</v>
      </c>
      <c r="N15" s="72">
        <v>44214</v>
      </c>
      <c r="O15" s="70" t="s">
        <v>235</v>
      </c>
      <c r="P15" s="74"/>
      <c r="Q15" s="3"/>
    </row>
    <row r="16" spans="2:17" ht="117" x14ac:dyDescent="0.35">
      <c r="B16" s="68" t="s">
        <v>6</v>
      </c>
      <c r="C16" s="69">
        <v>44216</v>
      </c>
      <c r="D16" s="68" t="s">
        <v>187</v>
      </c>
      <c r="E16" s="68">
        <v>146</v>
      </c>
      <c r="F16" s="70" t="s">
        <v>188</v>
      </c>
      <c r="G16" s="71" t="s">
        <v>236</v>
      </c>
      <c r="H16" s="71" t="s">
        <v>190</v>
      </c>
      <c r="I16" s="71" t="s">
        <v>237</v>
      </c>
      <c r="J16" s="71" t="s">
        <v>238</v>
      </c>
      <c r="K16" s="72">
        <v>44210</v>
      </c>
      <c r="L16" s="73">
        <v>3613.35</v>
      </c>
      <c r="M16" s="71" t="s">
        <v>239</v>
      </c>
      <c r="N16" s="72">
        <v>44214</v>
      </c>
      <c r="O16" s="70" t="s">
        <v>240</v>
      </c>
      <c r="P16" s="74"/>
      <c r="Q16" s="3"/>
    </row>
    <row r="17" spans="2:17" ht="104" x14ac:dyDescent="0.35">
      <c r="B17" s="68" t="s">
        <v>6</v>
      </c>
      <c r="C17" s="69">
        <v>44216</v>
      </c>
      <c r="D17" s="68" t="s">
        <v>187</v>
      </c>
      <c r="E17" s="68">
        <v>146</v>
      </c>
      <c r="F17" s="70" t="s">
        <v>188</v>
      </c>
      <c r="G17" s="71" t="s">
        <v>241</v>
      </c>
      <c r="H17" s="71" t="s">
        <v>190</v>
      </c>
      <c r="I17" s="71" t="s">
        <v>242</v>
      </c>
      <c r="J17" s="71" t="s">
        <v>243</v>
      </c>
      <c r="K17" s="72">
        <v>44210</v>
      </c>
      <c r="L17" s="73">
        <v>22.23</v>
      </c>
      <c r="M17" s="71" t="s">
        <v>244</v>
      </c>
      <c r="N17" s="72">
        <v>44214</v>
      </c>
      <c r="O17" s="70" t="s">
        <v>245</v>
      </c>
      <c r="P17" s="74"/>
      <c r="Q17" s="3"/>
    </row>
    <row r="18" spans="2:17" ht="156" x14ac:dyDescent="0.35">
      <c r="B18" s="68" t="s">
        <v>6</v>
      </c>
      <c r="C18" s="69">
        <v>44216</v>
      </c>
      <c r="D18" s="68" t="s">
        <v>187</v>
      </c>
      <c r="E18" s="68">
        <v>146</v>
      </c>
      <c r="F18" s="70" t="s">
        <v>188</v>
      </c>
      <c r="G18" s="71" t="s">
        <v>246</v>
      </c>
      <c r="H18" s="71" t="s">
        <v>190</v>
      </c>
      <c r="I18" s="71" t="s">
        <v>247</v>
      </c>
      <c r="J18" s="71" t="s">
        <v>248</v>
      </c>
      <c r="K18" s="72">
        <v>44210</v>
      </c>
      <c r="L18" s="73">
        <v>384</v>
      </c>
      <c r="M18" s="71" t="s">
        <v>249</v>
      </c>
      <c r="N18" s="72">
        <v>44215</v>
      </c>
      <c r="O18" s="70" t="s">
        <v>250</v>
      </c>
      <c r="P18" s="74"/>
      <c r="Q18" s="3"/>
    </row>
    <row r="19" spans="2:17" ht="91" x14ac:dyDescent="0.35">
      <c r="B19" s="68" t="s">
        <v>6</v>
      </c>
      <c r="C19" s="69">
        <v>44216</v>
      </c>
      <c r="D19" s="68" t="s">
        <v>187</v>
      </c>
      <c r="E19" s="68">
        <v>146</v>
      </c>
      <c r="F19" s="70" t="s">
        <v>188</v>
      </c>
      <c r="G19" s="71" t="s">
        <v>251</v>
      </c>
      <c r="H19" s="71" t="s">
        <v>252</v>
      </c>
      <c r="I19" s="71" t="s">
        <v>253</v>
      </c>
      <c r="J19" s="71" t="s">
        <v>254</v>
      </c>
      <c r="K19" s="72">
        <v>44209</v>
      </c>
      <c r="L19" s="73">
        <v>849.01</v>
      </c>
      <c r="M19" s="71" t="s">
        <v>255</v>
      </c>
      <c r="N19" s="72">
        <v>44210</v>
      </c>
      <c r="O19" s="70" t="s">
        <v>256</v>
      </c>
      <c r="P19" s="74"/>
      <c r="Q19" s="3"/>
    </row>
    <row r="20" spans="2:17" ht="104" x14ac:dyDescent="0.35">
      <c r="B20" s="68" t="s">
        <v>6</v>
      </c>
      <c r="C20" s="69">
        <v>44216</v>
      </c>
      <c r="D20" s="68" t="s">
        <v>187</v>
      </c>
      <c r="E20" s="68">
        <v>146</v>
      </c>
      <c r="F20" s="70" t="s">
        <v>188</v>
      </c>
      <c r="G20" s="71" t="s">
        <v>257</v>
      </c>
      <c r="H20" s="71" t="s">
        <v>252</v>
      </c>
      <c r="I20" s="71" t="s">
        <v>258</v>
      </c>
      <c r="J20" s="71" t="s">
        <v>259</v>
      </c>
      <c r="K20" s="72">
        <v>44214</v>
      </c>
      <c r="L20" s="73">
        <v>1139.5999999999999</v>
      </c>
      <c r="M20" s="71" t="s">
        <v>260</v>
      </c>
      <c r="N20" s="72">
        <v>44216</v>
      </c>
      <c r="O20" s="70" t="s">
        <v>261</v>
      </c>
      <c r="P20" s="74"/>
      <c r="Q20" s="3"/>
    </row>
    <row r="21" spans="2:17" ht="130" x14ac:dyDescent="0.35">
      <c r="B21" s="68" t="s">
        <v>6</v>
      </c>
      <c r="C21" s="69">
        <v>44216</v>
      </c>
      <c r="D21" s="68" t="s">
        <v>187</v>
      </c>
      <c r="E21" s="68">
        <v>146</v>
      </c>
      <c r="F21" s="70" t="s">
        <v>188</v>
      </c>
      <c r="G21" s="71" t="s">
        <v>262</v>
      </c>
      <c r="H21" s="71" t="s">
        <v>190</v>
      </c>
      <c r="I21" s="71" t="s">
        <v>263</v>
      </c>
      <c r="J21" s="71" t="s">
        <v>264</v>
      </c>
      <c r="K21" s="72">
        <v>44210</v>
      </c>
      <c r="L21" s="73">
        <v>98.18</v>
      </c>
      <c r="M21" s="71" t="s">
        <v>265</v>
      </c>
      <c r="N21" s="72">
        <v>44214</v>
      </c>
      <c r="O21" s="70" t="s">
        <v>266</v>
      </c>
      <c r="P21" s="74"/>
      <c r="Q21" s="3"/>
    </row>
    <row r="22" spans="2:17" ht="130" x14ac:dyDescent="0.35">
      <c r="B22" s="68" t="s">
        <v>6</v>
      </c>
      <c r="C22" s="69">
        <v>44216</v>
      </c>
      <c r="D22" s="68" t="s">
        <v>187</v>
      </c>
      <c r="E22" s="68">
        <v>146</v>
      </c>
      <c r="F22" s="70" t="s">
        <v>188</v>
      </c>
      <c r="G22" s="71" t="s">
        <v>267</v>
      </c>
      <c r="H22" s="71" t="s">
        <v>190</v>
      </c>
      <c r="I22" s="71" t="s">
        <v>263</v>
      </c>
      <c r="J22" s="71" t="s">
        <v>268</v>
      </c>
      <c r="K22" s="72">
        <v>44210</v>
      </c>
      <c r="L22" s="73">
        <v>71.790000000000006</v>
      </c>
      <c r="M22" s="71" t="s">
        <v>269</v>
      </c>
      <c r="N22" s="72">
        <v>44214</v>
      </c>
      <c r="O22" s="70" t="s">
        <v>270</v>
      </c>
      <c r="P22" s="74"/>
      <c r="Q22" s="3"/>
    </row>
    <row r="23" spans="2:17" ht="39" x14ac:dyDescent="0.35">
      <c r="B23" s="68" t="s">
        <v>6</v>
      </c>
      <c r="C23" s="69">
        <v>44216</v>
      </c>
      <c r="D23" s="68" t="s">
        <v>187</v>
      </c>
      <c r="E23" s="68">
        <v>146</v>
      </c>
      <c r="F23" s="70" t="s">
        <v>188</v>
      </c>
      <c r="G23" s="71" t="s">
        <v>271</v>
      </c>
      <c r="H23" s="71" t="s">
        <v>190</v>
      </c>
      <c r="I23" s="71" t="s">
        <v>272</v>
      </c>
      <c r="J23" s="71" t="s">
        <v>273</v>
      </c>
      <c r="K23" s="72">
        <v>44210</v>
      </c>
      <c r="L23" s="73">
        <v>38.659999999999997</v>
      </c>
      <c r="M23" s="71" t="s">
        <v>274</v>
      </c>
      <c r="N23" s="72">
        <v>44214</v>
      </c>
      <c r="O23" s="70"/>
      <c r="P23" s="74"/>
      <c r="Q23" s="3"/>
    </row>
    <row r="24" spans="2:17" ht="65" x14ac:dyDescent="0.35">
      <c r="B24" s="68" t="s">
        <v>6</v>
      </c>
      <c r="C24" s="69">
        <v>44216</v>
      </c>
      <c r="D24" s="68" t="s">
        <v>187</v>
      </c>
      <c r="E24" s="68">
        <v>146</v>
      </c>
      <c r="F24" s="70" t="s">
        <v>188</v>
      </c>
      <c r="G24" s="71" t="s">
        <v>275</v>
      </c>
      <c r="H24" s="71" t="s">
        <v>190</v>
      </c>
      <c r="I24" s="71" t="s">
        <v>276</v>
      </c>
      <c r="J24" s="71" t="s">
        <v>277</v>
      </c>
      <c r="K24" s="72">
        <v>44210</v>
      </c>
      <c r="L24" s="73">
        <v>29.1</v>
      </c>
      <c r="M24" s="71" t="s">
        <v>278</v>
      </c>
      <c r="N24" s="72">
        <v>44214</v>
      </c>
      <c r="O24" s="70" t="s">
        <v>279</v>
      </c>
      <c r="P24" s="74"/>
      <c r="Q24" s="3"/>
    </row>
    <row r="25" spans="2:17" ht="65" x14ac:dyDescent="0.35">
      <c r="B25" s="68" t="s">
        <v>6</v>
      </c>
      <c r="C25" s="69">
        <v>44216</v>
      </c>
      <c r="D25" s="68" t="s">
        <v>187</v>
      </c>
      <c r="E25" s="68">
        <v>146</v>
      </c>
      <c r="F25" s="70" t="s">
        <v>188</v>
      </c>
      <c r="G25" s="71" t="s">
        <v>280</v>
      </c>
      <c r="H25" s="71" t="s">
        <v>190</v>
      </c>
      <c r="I25" s="71" t="s">
        <v>281</v>
      </c>
      <c r="J25" s="71" t="s">
        <v>282</v>
      </c>
      <c r="K25" s="72">
        <v>44210</v>
      </c>
      <c r="L25" s="73">
        <v>155.19999999999999</v>
      </c>
      <c r="M25" s="71" t="s">
        <v>283</v>
      </c>
      <c r="N25" s="72">
        <v>44214</v>
      </c>
      <c r="O25" s="70" t="s">
        <v>284</v>
      </c>
      <c r="P25" s="74"/>
      <c r="Q25" s="3"/>
    </row>
    <row r="26" spans="2:17" ht="65" x14ac:dyDescent="0.35">
      <c r="B26" s="68" t="s">
        <v>6</v>
      </c>
      <c r="C26" s="69">
        <v>44216</v>
      </c>
      <c r="D26" s="68" t="s">
        <v>187</v>
      </c>
      <c r="E26" s="68">
        <v>146</v>
      </c>
      <c r="F26" s="70" t="s">
        <v>188</v>
      </c>
      <c r="G26" s="71" t="s">
        <v>285</v>
      </c>
      <c r="H26" s="71" t="s">
        <v>190</v>
      </c>
      <c r="I26" s="71" t="s">
        <v>286</v>
      </c>
      <c r="J26" s="71" t="s">
        <v>287</v>
      </c>
      <c r="K26" s="72">
        <v>44210</v>
      </c>
      <c r="L26" s="73">
        <v>152.66999999999999</v>
      </c>
      <c r="M26" s="71" t="s">
        <v>288</v>
      </c>
      <c r="N26" s="72">
        <v>44214</v>
      </c>
      <c r="O26" s="70" t="s">
        <v>284</v>
      </c>
      <c r="P26" s="74"/>
      <c r="Q26" s="3"/>
    </row>
    <row r="27" spans="2:17" ht="52" x14ac:dyDescent="0.35">
      <c r="B27" s="68" t="s">
        <v>6</v>
      </c>
      <c r="C27" s="69">
        <v>44216</v>
      </c>
      <c r="D27" s="68" t="s">
        <v>187</v>
      </c>
      <c r="E27" s="68">
        <v>146</v>
      </c>
      <c r="F27" s="70" t="s">
        <v>188</v>
      </c>
      <c r="G27" s="71" t="s">
        <v>289</v>
      </c>
      <c r="H27" s="71" t="s">
        <v>190</v>
      </c>
      <c r="I27" s="71" t="s">
        <v>281</v>
      </c>
      <c r="J27" s="71" t="s">
        <v>290</v>
      </c>
      <c r="K27" s="72">
        <v>44214</v>
      </c>
      <c r="L27" s="73">
        <v>109.2</v>
      </c>
      <c r="M27" s="71" t="s">
        <v>291</v>
      </c>
      <c r="N27" s="72">
        <v>44215</v>
      </c>
      <c r="O27" s="70" t="s">
        <v>292</v>
      </c>
      <c r="P27" s="74"/>
      <c r="Q27" s="3"/>
    </row>
    <row r="28" spans="2:17" ht="78" x14ac:dyDescent="0.35">
      <c r="B28" s="68" t="s">
        <v>6</v>
      </c>
      <c r="C28" s="69">
        <v>44216</v>
      </c>
      <c r="D28" s="68" t="s">
        <v>187</v>
      </c>
      <c r="E28" s="68">
        <v>146</v>
      </c>
      <c r="F28" s="70" t="s">
        <v>188</v>
      </c>
      <c r="G28" s="71" t="s">
        <v>293</v>
      </c>
      <c r="H28" s="71" t="s">
        <v>252</v>
      </c>
      <c r="I28" s="71" t="s">
        <v>253</v>
      </c>
      <c r="J28" s="71" t="s">
        <v>294</v>
      </c>
      <c r="K28" s="72">
        <v>44207</v>
      </c>
      <c r="L28" s="73">
        <v>2402.23</v>
      </c>
      <c r="M28" s="71" t="s">
        <v>295</v>
      </c>
      <c r="N28" s="72">
        <v>44208</v>
      </c>
      <c r="O28" s="70" t="s">
        <v>296</v>
      </c>
      <c r="P28" s="74"/>
      <c r="Q28" s="3"/>
    </row>
    <row r="29" spans="2:17" ht="104" x14ac:dyDescent="0.35">
      <c r="B29" s="68" t="s">
        <v>6</v>
      </c>
      <c r="C29" s="69">
        <v>44216</v>
      </c>
      <c r="D29" s="68" t="s">
        <v>187</v>
      </c>
      <c r="E29" s="68">
        <v>146</v>
      </c>
      <c r="F29" s="70" t="s">
        <v>188</v>
      </c>
      <c r="G29" s="71" t="s">
        <v>297</v>
      </c>
      <c r="H29" s="71" t="s">
        <v>190</v>
      </c>
      <c r="I29" s="71" t="s">
        <v>263</v>
      </c>
      <c r="J29" s="71" t="s">
        <v>298</v>
      </c>
      <c r="K29" s="72">
        <v>44210</v>
      </c>
      <c r="L29" s="73">
        <v>46.42</v>
      </c>
      <c r="M29" s="71" t="s">
        <v>299</v>
      </c>
      <c r="N29" s="72">
        <v>44214</v>
      </c>
      <c r="O29" s="70" t="s">
        <v>300</v>
      </c>
      <c r="P29" s="74"/>
      <c r="Q29" s="3"/>
    </row>
    <row r="30" spans="2:17" ht="143" x14ac:dyDescent="0.35">
      <c r="B30" s="68" t="s">
        <v>6</v>
      </c>
      <c r="C30" s="69">
        <v>44216</v>
      </c>
      <c r="D30" s="68" t="s">
        <v>187</v>
      </c>
      <c r="E30" s="68">
        <v>146</v>
      </c>
      <c r="F30" s="70" t="s">
        <v>188</v>
      </c>
      <c r="G30" s="71" t="s">
        <v>301</v>
      </c>
      <c r="H30" s="71" t="s">
        <v>190</v>
      </c>
      <c r="I30" s="71" t="s">
        <v>302</v>
      </c>
      <c r="J30" s="71" t="s">
        <v>303</v>
      </c>
      <c r="K30" s="72">
        <v>44210</v>
      </c>
      <c r="L30" s="73">
        <v>4519.87</v>
      </c>
      <c r="M30" s="71" t="s">
        <v>304</v>
      </c>
      <c r="N30" s="72">
        <v>44214</v>
      </c>
      <c r="O30" s="70" t="s">
        <v>305</v>
      </c>
      <c r="P30" s="74"/>
      <c r="Q30" s="3"/>
    </row>
    <row r="31" spans="2:17" ht="130" x14ac:dyDescent="0.35">
      <c r="B31" s="68" t="s">
        <v>6</v>
      </c>
      <c r="C31" s="69">
        <v>44216</v>
      </c>
      <c r="D31" s="68" t="s">
        <v>187</v>
      </c>
      <c r="E31" s="68">
        <v>146</v>
      </c>
      <c r="F31" s="70" t="s">
        <v>188</v>
      </c>
      <c r="G31" s="71" t="s">
        <v>306</v>
      </c>
      <c r="H31" s="71" t="s">
        <v>190</v>
      </c>
      <c r="I31" s="71" t="s">
        <v>307</v>
      </c>
      <c r="J31" s="71" t="s">
        <v>308</v>
      </c>
      <c r="K31" s="72">
        <v>44210</v>
      </c>
      <c r="L31" s="73">
        <v>272.85000000000002</v>
      </c>
      <c r="M31" s="71" t="s">
        <v>309</v>
      </c>
      <c r="N31" s="72">
        <v>44214</v>
      </c>
      <c r="O31" s="70" t="s">
        <v>310</v>
      </c>
      <c r="P31" s="74"/>
      <c r="Q31" s="3"/>
    </row>
    <row r="32" spans="2:17" ht="117" x14ac:dyDescent="0.35">
      <c r="B32" s="68" t="s">
        <v>6</v>
      </c>
      <c r="C32" s="69">
        <v>44216</v>
      </c>
      <c r="D32" s="68" t="s">
        <v>187</v>
      </c>
      <c r="E32" s="68">
        <v>146</v>
      </c>
      <c r="F32" s="70" t="s">
        <v>188</v>
      </c>
      <c r="G32" s="71" t="s">
        <v>311</v>
      </c>
      <c r="H32" s="71" t="s">
        <v>211</v>
      </c>
      <c r="I32" s="71" t="s">
        <v>312</v>
      </c>
      <c r="J32" s="71" t="s">
        <v>313</v>
      </c>
      <c r="K32" s="72">
        <v>44214</v>
      </c>
      <c r="L32" s="73">
        <v>26.66</v>
      </c>
      <c r="M32" s="71" t="s">
        <v>314</v>
      </c>
      <c r="N32" s="72">
        <v>44215</v>
      </c>
      <c r="O32" s="70" t="s">
        <v>315</v>
      </c>
      <c r="P32" s="74"/>
      <c r="Q32" s="3"/>
    </row>
    <row r="33" spans="2:17" ht="156" x14ac:dyDescent="0.35">
      <c r="B33" s="68" t="s">
        <v>6</v>
      </c>
      <c r="C33" s="69">
        <v>44216</v>
      </c>
      <c r="D33" s="68" t="s">
        <v>187</v>
      </c>
      <c r="E33" s="68">
        <v>146</v>
      </c>
      <c r="F33" s="70" t="s">
        <v>188</v>
      </c>
      <c r="G33" s="71" t="s">
        <v>316</v>
      </c>
      <c r="H33" s="71" t="s">
        <v>201</v>
      </c>
      <c r="I33" s="71" t="s">
        <v>317</v>
      </c>
      <c r="J33" s="71" t="s">
        <v>318</v>
      </c>
      <c r="K33" s="72">
        <v>44214</v>
      </c>
      <c r="L33" s="73">
        <v>6450</v>
      </c>
      <c r="M33" s="71" t="s">
        <v>319</v>
      </c>
      <c r="N33" s="72">
        <v>44216</v>
      </c>
      <c r="O33" s="70" t="s">
        <v>320</v>
      </c>
      <c r="P33" s="74"/>
      <c r="Q33" s="3"/>
    </row>
    <row r="34" spans="2:17" ht="65" x14ac:dyDescent="0.35">
      <c r="B34" s="68" t="s">
        <v>6</v>
      </c>
      <c r="C34" s="69">
        <v>44216</v>
      </c>
      <c r="D34" s="68" t="s">
        <v>187</v>
      </c>
      <c r="E34" s="68">
        <v>146</v>
      </c>
      <c r="F34" s="70" t="s">
        <v>188</v>
      </c>
      <c r="G34" s="71" t="s">
        <v>321</v>
      </c>
      <c r="H34" s="71" t="s">
        <v>252</v>
      </c>
      <c r="I34" s="71" t="s">
        <v>322</v>
      </c>
      <c r="J34" s="71" t="s">
        <v>323</v>
      </c>
      <c r="K34" s="72">
        <v>44214</v>
      </c>
      <c r="L34" s="73">
        <v>12.5</v>
      </c>
      <c r="M34" s="71" t="s">
        <v>324</v>
      </c>
      <c r="N34" s="72">
        <v>44216</v>
      </c>
      <c r="O34" s="70" t="s">
        <v>325</v>
      </c>
      <c r="P34" s="74"/>
      <c r="Q34" s="3"/>
    </row>
    <row r="35" spans="2:17" ht="143" x14ac:dyDescent="0.35">
      <c r="B35" s="68" t="s">
        <v>6</v>
      </c>
      <c r="C35" s="69">
        <v>44216</v>
      </c>
      <c r="D35" s="68" t="s">
        <v>187</v>
      </c>
      <c r="E35" s="68">
        <v>146</v>
      </c>
      <c r="F35" s="70" t="s">
        <v>188</v>
      </c>
      <c r="G35" s="71" t="s">
        <v>326</v>
      </c>
      <c r="H35" s="71" t="s">
        <v>190</v>
      </c>
      <c r="I35" s="71" t="s">
        <v>327</v>
      </c>
      <c r="J35" s="71" t="s">
        <v>328</v>
      </c>
      <c r="K35" s="72">
        <v>44214</v>
      </c>
      <c r="L35" s="73">
        <v>83.32</v>
      </c>
      <c r="M35" s="71" t="s">
        <v>329</v>
      </c>
      <c r="N35" s="72">
        <v>44216</v>
      </c>
      <c r="O35" s="70" t="s">
        <v>330</v>
      </c>
      <c r="P35" s="74"/>
      <c r="Q35" s="3"/>
    </row>
    <row r="36" spans="2:17" ht="104" x14ac:dyDescent="0.35">
      <c r="B36" s="68" t="s">
        <v>6</v>
      </c>
      <c r="C36" s="69">
        <v>44216</v>
      </c>
      <c r="D36" s="68" t="s">
        <v>187</v>
      </c>
      <c r="E36" s="68">
        <v>146</v>
      </c>
      <c r="F36" s="70" t="s">
        <v>188</v>
      </c>
      <c r="G36" s="71" t="s">
        <v>331</v>
      </c>
      <c r="H36" s="71" t="s">
        <v>190</v>
      </c>
      <c r="I36" s="71" t="s">
        <v>332</v>
      </c>
      <c r="J36" s="71" t="s">
        <v>333</v>
      </c>
      <c r="K36" s="72">
        <v>44214</v>
      </c>
      <c r="L36" s="73">
        <v>16.25</v>
      </c>
      <c r="M36" s="71" t="s">
        <v>334</v>
      </c>
      <c r="N36" s="72">
        <v>44216</v>
      </c>
      <c r="O36" s="70" t="s">
        <v>335</v>
      </c>
      <c r="P36" s="74"/>
      <c r="Q36" s="3"/>
    </row>
    <row r="37" spans="2:17" ht="91" x14ac:dyDescent="0.35">
      <c r="B37" s="68" t="s">
        <v>6</v>
      </c>
      <c r="C37" s="69">
        <v>44216</v>
      </c>
      <c r="D37" s="68" t="s">
        <v>187</v>
      </c>
      <c r="E37" s="68">
        <v>146</v>
      </c>
      <c r="F37" s="70" t="s">
        <v>188</v>
      </c>
      <c r="G37" s="71" t="s">
        <v>336</v>
      </c>
      <c r="H37" s="71" t="s">
        <v>190</v>
      </c>
      <c r="I37" s="71" t="s">
        <v>337</v>
      </c>
      <c r="J37" s="71" t="s">
        <v>338</v>
      </c>
      <c r="K37" s="72">
        <v>44214</v>
      </c>
      <c r="L37" s="73">
        <v>22.5</v>
      </c>
      <c r="M37" s="71" t="s">
        <v>339</v>
      </c>
      <c r="N37" s="72">
        <v>44216</v>
      </c>
      <c r="O37" s="70" t="s">
        <v>340</v>
      </c>
      <c r="P37" s="74"/>
      <c r="Q37" s="3"/>
    </row>
    <row r="38" spans="2:17" ht="91" x14ac:dyDescent="0.35">
      <c r="B38" s="68" t="s">
        <v>6</v>
      </c>
      <c r="C38" s="69">
        <v>44216</v>
      </c>
      <c r="D38" s="68" t="s">
        <v>187</v>
      </c>
      <c r="E38" s="68">
        <v>146</v>
      </c>
      <c r="F38" s="70" t="s">
        <v>188</v>
      </c>
      <c r="G38" s="71" t="s">
        <v>341</v>
      </c>
      <c r="H38" s="71" t="s">
        <v>190</v>
      </c>
      <c r="I38" s="71" t="s">
        <v>342</v>
      </c>
      <c r="J38" s="71" t="s">
        <v>343</v>
      </c>
      <c r="K38" s="72">
        <v>44214</v>
      </c>
      <c r="L38" s="73">
        <v>22.5</v>
      </c>
      <c r="M38" s="71" t="s">
        <v>344</v>
      </c>
      <c r="N38" s="72">
        <v>44216</v>
      </c>
      <c r="O38" s="70" t="s">
        <v>345</v>
      </c>
      <c r="P38" s="74"/>
      <c r="Q38" s="3"/>
    </row>
    <row r="39" spans="2:17" ht="91" x14ac:dyDescent="0.35">
      <c r="B39" s="68" t="s">
        <v>6</v>
      </c>
      <c r="C39" s="69">
        <v>44216</v>
      </c>
      <c r="D39" s="68" t="s">
        <v>187</v>
      </c>
      <c r="E39" s="68">
        <v>146</v>
      </c>
      <c r="F39" s="70" t="s">
        <v>188</v>
      </c>
      <c r="G39" s="71" t="s">
        <v>346</v>
      </c>
      <c r="H39" s="71" t="s">
        <v>190</v>
      </c>
      <c r="I39" s="71" t="s">
        <v>302</v>
      </c>
      <c r="J39" s="71" t="s">
        <v>347</v>
      </c>
      <c r="K39" s="72">
        <v>44210</v>
      </c>
      <c r="L39" s="73">
        <v>1390.73</v>
      </c>
      <c r="M39" s="71" t="s">
        <v>348</v>
      </c>
      <c r="N39" s="72">
        <v>44214</v>
      </c>
      <c r="O39" s="70" t="s">
        <v>349</v>
      </c>
      <c r="P39" s="74"/>
      <c r="Q39" s="3"/>
    </row>
    <row r="40" spans="2:17" ht="143" x14ac:dyDescent="0.35">
      <c r="B40" s="68" t="s">
        <v>6</v>
      </c>
      <c r="C40" s="69">
        <v>44216</v>
      </c>
      <c r="D40" s="68" t="s">
        <v>187</v>
      </c>
      <c r="E40" s="68">
        <v>146</v>
      </c>
      <c r="F40" s="70" t="s">
        <v>188</v>
      </c>
      <c r="G40" s="71" t="s">
        <v>350</v>
      </c>
      <c r="H40" s="71" t="s">
        <v>201</v>
      </c>
      <c r="I40" s="71" t="s">
        <v>202</v>
      </c>
      <c r="J40" s="71" t="s">
        <v>351</v>
      </c>
      <c r="K40" s="72">
        <v>44211</v>
      </c>
      <c r="L40" s="73">
        <v>4300</v>
      </c>
      <c r="M40" s="71" t="s">
        <v>352</v>
      </c>
      <c r="N40" s="72">
        <v>44216</v>
      </c>
      <c r="O40" s="70" t="s">
        <v>353</v>
      </c>
      <c r="P40" s="74"/>
      <c r="Q40" s="3"/>
    </row>
    <row r="41" spans="2:17" ht="156" x14ac:dyDescent="0.35">
      <c r="B41" s="68" t="s">
        <v>6</v>
      </c>
      <c r="C41" s="69">
        <v>44216</v>
      </c>
      <c r="D41" s="68" t="s">
        <v>187</v>
      </c>
      <c r="E41" s="68">
        <v>146</v>
      </c>
      <c r="F41" s="70" t="s">
        <v>188</v>
      </c>
      <c r="G41" s="71" t="s">
        <v>354</v>
      </c>
      <c r="H41" s="71" t="s">
        <v>211</v>
      </c>
      <c r="I41" s="71" t="s">
        <v>317</v>
      </c>
      <c r="J41" s="71" t="s">
        <v>355</v>
      </c>
      <c r="K41" s="72">
        <v>44211</v>
      </c>
      <c r="L41" s="73">
        <v>4300</v>
      </c>
      <c r="M41" s="71" t="s">
        <v>356</v>
      </c>
      <c r="N41" s="72">
        <v>44214</v>
      </c>
      <c r="O41" s="70" t="s">
        <v>357</v>
      </c>
      <c r="P41" s="74"/>
      <c r="Q41" s="3"/>
    </row>
    <row r="42" spans="2:17" ht="143" x14ac:dyDescent="0.35">
      <c r="B42" s="68" t="s">
        <v>6</v>
      </c>
      <c r="C42" s="69">
        <v>44216</v>
      </c>
      <c r="D42" s="68" t="s">
        <v>187</v>
      </c>
      <c r="E42" s="68">
        <v>146</v>
      </c>
      <c r="F42" s="70" t="s">
        <v>188</v>
      </c>
      <c r="G42" s="71" t="s">
        <v>358</v>
      </c>
      <c r="H42" s="71" t="s">
        <v>252</v>
      </c>
      <c r="I42" s="71" t="s">
        <v>359</v>
      </c>
      <c r="J42" s="71" t="s">
        <v>360</v>
      </c>
      <c r="K42" s="72">
        <v>44214</v>
      </c>
      <c r="L42" s="73">
        <v>12.5</v>
      </c>
      <c r="M42" s="71" t="s">
        <v>361</v>
      </c>
      <c r="N42" s="72">
        <v>44216</v>
      </c>
      <c r="O42" s="70" t="s">
        <v>362</v>
      </c>
      <c r="P42" s="74"/>
      <c r="Q42" s="3"/>
    </row>
    <row r="43" spans="2:17" ht="143" x14ac:dyDescent="0.35">
      <c r="B43" s="68" t="s">
        <v>6</v>
      </c>
      <c r="C43" s="69">
        <v>44216</v>
      </c>
      <c r="D43" s="68" t="s">
        <v>187</v>
      </c>
      <c r="E43" s="68">
        <v>146</v>
      </c>
      <c r="F43" s="70" t="s">
        <v>188</v>
      </c>
      <c r="G43" s="71" t="s">
        <v>363</v>
      </c>
      <c r="H43" s="71" t="s">
        <v>190</v>
      </c>
      <c r="I43" s="71" t="s">
        <v>302</v>
      </c>
      <c r="J43" s="71" t="s">
        <v>364</v>
      </c>
      <c r="K43" s="72">
        <v>44210</v>
      </c>
      <c r="L43" s="73">
        <v>7649.02</v>
      </c>
      <c r="M43" s="71" t="s">
        <v>365</v>
      </c>
      <c r="N43" s="72">
        <v>44214</v>
      </c>
      <c r="O43" s="70" t="s">
        <v>366</v>
      </c>
      <c r="P43" s="74"/>
      <c r="Q43" s="3"/>
    </row>
    <row r="44" spans="2:17" ht="104" x14ac:dyDescent="0.35">
      <c r="B44" s="68" t="s">
        <v>6</v>
      </c>
      <c r="C44" s="69">
        <v>44216</v>
      </c>
      <c r="D44" s="68" t="s">
        <v>187</v>
      </c>
      <c r="E44" s="68">
        <v>146</v>
      </c>
      <c r="F44" s="70" t="s">
        <v>188</v>
      </c>
      <c r="G44" s="71" t="s">
        <v>367</v>
      </c>
      <c r="H44" s="71" t="s">
        <v>190</v>
      </c>
      <c r="I44" s="71" t="s">
        <v>368</v>
      </c>
      <c r="J44" s="71" t="s">
        <v>369</v>
      </c>
      <c r="K44" s="72">
        <v>44210</v>
      </c>
      <c r="L44" s="73">
        <v>88.3</v>
      </c>
      <c r="M44" s="71" t="s">
        <v>370</v>
      </c>
      <c r="N44" s="72">
        <v>44214</v>
      </c>
      <c r="O44" s="70" t="s">
        <v>371</v>
      </c>
      <c r="P44" s="74"/>
      <c r="Q44" s="3"/>
    </row>
    <row r="45" spans="2:17" ht="104" x14ac:dyDescent="0.35">
      <c r="B45" s="68" t="s">
        <v>6</v>
      </c>
      <c r="C45" s="69">
        <v>44216</v>
      </c>
      <c r="D45" s="68" t="s">
        <v>187</v>
      </c>
      <c r="E45" s="68">
        <v>146</v>
      </c>
      <c r="F45" s="70" t="s">
        <v>188</v>
      </c>
      <c r="G45" s="71" t="s">
        <v>372</v>
      </c>
      <c r="H45" s="71" t="s">
        <v>252</v>
      </c>
      <c r="I45" s="71" t="s">
        <v>368</v>
      </c>
      <c r="J45" s="71" t="s">
        <v>373</v>
      </c>
      <c r="K45" s="72">
        <v>44200</v>
      </c>
      <c r="L45" s="73">
        <v>71.3</v>
      </c>
      <c r="M45" s="71" t="s">
        <v>374</v>
      </c>
      <c r="N45" s="72">
        <v>44201</v>
      </c>
      <c r="O45" s="70" t="s">
        <v>375</v>
      </c>
      <c r="P45" s="74"/>
      <c r="Q45" s="3"/>
    </row>
    <row r="46" spans="2:17" ht="130" x14ac:dyDescent="0.35">
      <c r="B46" s="68" t="s">
        <v>6</v>
      </c>
      <c r="C46" s="69">
        <v>44216</v>
      </c>
      <c r="D46" s="68" t="s">
        <v>187</v>
      </c>
      <c r="E46" s="68">
        <v>146</v>
      </c>
      <c r="F46" s="70" t="s">
        <v>188</v>
      </c>
      <c r="G46" s="71" t="s">
        <v>376</v>
      </c>
      <c r="H46" s="71" t="s">
        <v>190</v>
      </c>
      <c r="I46" s="71" t="s">
        <v>377</v>
      </c>
      <c r="J46" s="71" t="s">
        <v>378</v>
      </c>
      <c r="K46" s="72">
        <v>44214</v>
      </c>
      <c r="L46" s="73">
        <v>208</v>
      </c>
      <c r="M46" s="71" t="s">
        <v>379</v>
      </c>
      <c r="N46" s="72">
        <v>44215</v>
      </c>
      <c r="O46" s="70" t="s">
        <v>380</v>
      </c>
      <c r="P46" s="74"/>
      <c r="Q46" s="3"/>
    </row>
    <row r="47" spans="2:17" ht="104" x14ac:dyDescent="0.35">
      <c r="B47" s="68" t="s">
        <v>6</v>
      </c>
      <c r="C47" s="69">
        <v>44216</v>
      </c>
      <c r="D47" s="68" t="s">
        <v>187</v>
      </c>
      <c r="E47" s="68">
        <v>146</v>
      </c>
      <c r="F47" s="70" t="s">
        <v>188</v>
      </c>
      <c r="G47" s="71" t="s">
        <v>381</v>
      </c>
      <c r="H47" s="71" t="s">
        <v>190</v>
      </c>
      <c r="I47" s="71" t="s">
        <v>382</v>
      </c>
      <c r="J47" s="71" t="s">
        <v>383</v>
      </c>
      <c r="K47" s="72">
        <v>44214</v>
      </c>
      <c r="L47" s="73">
        <v>7.29</v>
      </c>
      <c r="M47" s="71" t="s">
        <v>384</v>
      </c>
      <c r="N47" s="72">
        <v>44215</v>
      </c>
      <c r="O47" s="70" t="s">
        <v>385</v>
      </c>
      <c r="P47" s="74"/>
      <c r="Q47" s="3"/>
    </row>
    <row r="48" spans="2:17" ht="169" x14ac:dyDescent="0.35">
      <c r="B48" s="68" t="s">
        <v>6</v>
      </c>
      <c r="C48" s="69">
        <v>44216</v>
      </c>
      <c r="D48" s="68" t="s">
        <v>187</v>
      </c>
      <c r="E48" s="68">
        <v>146</v>
      </c>
      <c r="F48" s="70" t="s">
        <v>188</v>
      </c>
      <c r="G48" s="71" t="s">
        <v>386</v>
      </c>
      <c r="H48" s="71" t="s">
        <v>211</v>
      </c>
      <c r="I48" s="71" t="s">
        <v>317</v>
      </c>
      <c r="J48" s="71" t="s">
        <v>387</v>
      </c>
      <c r="K48" s="72">
        <v>44210</v>
      </c>
      <c r="L48" s="73">
        <v>2150</v>
      </c>
      <c r="M48" s="71" t="s">
        <v>388</v>
      </c>
      <c r="N48" s="72">
        <v>44214</v>
      </c>
      <c r="O48" s="70" t="s">
        <v>389</v>
      </c>
      <c r="P48" s="74"/>
      <c r="Q48" s="3"/>
    </row>
    <row r="49" spans="2:17" ht="78" x14ac:dyDescent="0.35">
      <c r="B49" s="68" t="s">
        <v>6</v>
      </c>
      <c r="C49" s="69">
        <v>44216</v>
      </c>
      <c r="D49" s="68" t="s">
        <v>187</v>
      </c>
      <c r="E49" s="68">
        <v>146</v>
      </c>
      <c r="F49" s="70" t="s">
        <v>188</v>
      </c>
      <c r="G49" s="71" t="s">
        <v>390</v>
      </c>
      <c r="H49" s="71" t="s">
        <v>190</v>
      </c>
      <c r="I49" s="71" t="s">
        <v>391</v>
      </c>
      <c r="J49" s="71" t="s">
        <v>392</v>
      </c>
      <c r="K49" s="72">
        <v>44204</v>
      </c>
      <c r="L49" s="73">
        <v>847.22</v>
      </c>
      <c r="M49" s="71" t="s">
        <v>393</v>
      </c>
      <c r="N49" s="72">
        <v>44208</v>
      </c>
      <c r="O49" s="70" t="s">
        <v>394</v>
      </c>
      <c r="P49" s="74"/>
      <c r="Q49" s="3"/>
    </row>
    <row r="50" spans="2:17" ht="52" x14ac:dyDescent="0.35">
      <c r="B50" s="68" t="s">
        <v>6</v>
      </c>
      <c r="C50" s="69">
        <v>44216</v>
      </c>
      <c r="D50" s="68" t="s">
        <v>187</v>
      </c>
      <c r="E50" s="68">
        <v>146</v>
      </c>
      <c r="F50" s="70" t="s">
        <v>188</v>
      </c>
      <c r="G50" s="71" t="s">
        <v>395</v>
      </c>
      <c r="H50" s="71" t="s">
        <v>252</v>
      </c>
      <c r="I50" s="71" t="s">
        <v>396</v>
      </c>
      <c r="J50" s="71" t="s">
        <v>397</v>
      </c>
      <c r="K50" s="72">
        <v>44207</v>
      </c>
      <c r="L50" s="73">
        <v>12.5</v>
      </c>
      <c r="M50" s="71" t="s">
        <v>398</v>
      </c>
      <c r="N50" s="72">
        <v>44208</v>
      </c>
      <c r="O50" s="70" t="s">
        <v>399</v>
      </c>
      <c r="P50" s="74"/>
      <c r="Q50" s="3"/>
    </row>
    <row r="51" spans="2:17" ht="104" x14ac:dyDescent="0.35">
      <c r="B51" s="68" t="s">
        <v>6</v>
      </c>
      <c r="C51" s="69">
        <v>44216</v>
      </c>
      <c r="D51" s="68" t="s">
        <v>187</v>
      </c>
      <c r="E51" s="68">
        <v>146</v>
      </c>
      <c r="F51" s="70" t="s">
        <v>188</v>
      </c>
      <c r="G51" s="71" t="s">
        <v>400</v>
      </c>
      <c r="H51" s="71" t="s">
        <v>211</v>
      </c>
      <c r="I51" s="71" t="s">
        <v>368</v>
      </c>
      <c r="J51" s="71" t="s">
        <v>401</v>
      </c>
      <c r="K51" s="72">
        <v>44214</v>
      </c>
      <c r="L51" s="73">
        <v>294.05</v>
      </c>
      <c r="M51" s="71" t="s">
        <v>402</v>
      </c>
      <c r="N51" s="72">
        <v>44216</v>
      </c>
      <c r="O51" s="70" t="s">
        <v>403</v>
      </c>
      <c r="P51" s="74"/>
      <c r="Q51" s="3"/>
    </row>
    <row r="52" spans="2:17" ht="104" x14ac:dyDescent="0.35">
      <c r="B52" s="68" t="s">
        <v>6</v>
      </c>
      <c r="C52" s="69">
        <v>44216</v>
      </c>
      <c r="D52" s="68" t="s">
        <v>187</v>
      </c>
      <c r="E52" s="68">
        <v>146</v>
      </c>
      <c r="F52" s="70" t="s">
        <v>188</v>
      </c>
      <c r="G52" s="71" t="s">
        <v>404</v>
      </c>
      <c r="H52" s="71" t="s">
        <v>190</v>
      </c>
      <c r="I52" s="71" t="s">
        <v>405</v>
      </c>
      <c r="J52" s="71" t="s">
        <v>406</v>
      </c>
      <c r="K52" s="72">
        <v>44201</v>
      </c>
      <c r="L52" s="73">
        <v>9.3800000000000008</v>
      </c>
      <c r="M52" s="71" t="s">
        <v>407</v>
      </c>
      <c r="N52" s="72">
        <v>44202</v>
      </c>
      <c r="O52" s="70" t="s">
        <v>408</v>
      </c>
      <c r="P52" s="74"/>
      <c r="Q52" s="3"/>
    </row>
    <row r="53" spans="2:17" ht="91" x14ac:dyDescent="0.35">
      <c r="B53" s="68" t="s">
        <v>6</v>
      </c>
      <c r="C53" s="69">
        <v>44216</v>
      </c>
      <c r="D53" s="68" t="s">
        <v>187</v>
      </c>
      <c r="E53" s="68">
        <v>146</v>
      </c>
      <c r="F53" s="70" t="s">
        <v>188</v>
      </c>
      <c r="G53" s="71" t="s">
        <v>409</v>
      </c>
      <c r="H53" s="71" t="s">
        <v>190</v>
      </c>
      <c r="I53" s="71" t="s">
        <v>237</v>
      </c>
      <c r="J53" s="71" t="s">
        <v>410</v>
      </c>
      <c r="K53" s="72">
        <v>44211</v>
      </c>
      <c r="L53" s="73">
        <v>559.5</v>
      </c>
      <c r="M53" s="71" t="s">
        <v>411</v>
      </c>
      <c r="N53" s="72">
        <v>44214</v>
      </c>
      <c r="O53" s="70" t="s">
        <v>412</v>
      </c>
      <c r="P53" s="74"/>
      <c r="Q53" s="3"/>
    </row>
    <row r="54" spans="2:17" ht="104" x14ac:dyDescent="0.35">
      <c r="B54" s="68" t="s">
        <v>6</v>
      </c>
      <c r="C54" s="69">
        <v>44216</v>
      </c>
      <c r="D54" s="68" t="s">
        <v>187</v>
      </c>
      <c r="E54" s="68">
        <v>146</v>
      </c>
      <c r="F54" s="70" t="s">
        <v>188</v>
      </c>
      <c r="G54" s="71" t="s">
        <v>413</v>
      </c>
      <c r="H54" s="71" t="s">
        <v>190</v>
      </c>
      <c r="I54" s="71" t="s">
        <v>414</v>
      </c>
      <c r="J54" s="71" t="s">
        <v>415</v>
      </c>
      <c r="K54" s="72">
        <v>44214</v>
      </c>
      <c r="L54" s="73">
        <v>100.61</v>
      </c>
      <c r="M54" s="71" t="s">
        <v>416</v>
      </c>
      <c r="N54" s="72">
        <v>44215</v>
      </c>
      <c r="O54" s="70" t="s">
        <v>417</v>
      </c>
      <c r="P54" s="74"/>
      <c r="Q54" s="3"/>
    </row>
    <row r="55" spans="2:17" ht="104" x14ac:dyDescent="0.35">
      <c r="B55" s="68" t="s">
        <v>6</v>
      </c>
      <c r="C55" s="69">
        <v>44216</v>
      </c>
      <c r="D55" s="68" t="s">
        <v>187</v>
      </c>
      <c r="E55" s="68">
        <v>146</v>
      </c>
      <c r="F55" s="70" t="s">
        <v>188</v>
      </c>
      <c r="G55" s="71" t="s">
        <v>418</v>
      </c>
      <c r="H55" s="71" t="s">
        <v>190</v>
      </c>
      <c r="I55" s="71" t="s">
        <v>419</v>
      </c>
      <c r="J55" s="71" t="s">
        <v>420</v>
      </c>
      <c r="K55" s="72">
        <v>44202</v>
      </c>
      <c r="L55" s="73">
        <v>31.67</v>
      </c>
      <c r="M55" s="71" t="s">
        <v>421</v>
      </c>
      <c r="N55" s="72">
        <v>44203</v>
      </c>
      <c r="O55" s="70" t="s">
        <v>422</v>
      </c>
      <c r="P55" s="74"/>
      <c r="Q55" s="3"/>
    </row>
    <row r="56" spans="2:17" ht="78" x14ac:dyDescent="0.35">
      <c r="B56" s="68" t="s">
        <v>6</v>
      </c>
      <c r="C56" s="69">
        <v>44216</v>
      </c>
      <c r="D56" s="68" t="s">
        <v>187</v>
      </c>
      <c r="E56" s="68">
        <v>146</v>
      </c>
      <c r="F56" s="70" t="s">
        <v>188</v>
      </c>
      <c r="G56" s="71" t="s">
        <v>423</v>
      </c>
      <c r="H56" s="71" t="s">
        <v>252</v>
      </c>
      <c r="I56" s="71" t="s">
        <v>424</v>
      </c>
      <c r="J56" s="71" t="s">
        <v>425</v>
      </c>
      <c r="K56" s="72">
        <v>44210</v>
      </c>
      <c r="L56" s="73">
        <v>208.12</v>
      </c>
      <c r="M56" s="71" t="s">
        <v>426</v>
      </c>
      <c r="N56" s="72">
        <v>44214</v>
      </c>
      <c r="O56" s="70" t="s">
        <v>427</v>
      </c>
      <c r="P56" s="74"/>
      <c r="Q56" s="3"/>
    </row>
    <row r="57" spans="2:17" ht="143" x14ac:dyDescent="0.35">
      <c r="B57" s="68" t="s">
        <v>6</v>
      </c>
      <c r="C57" s="69">
        <v>44216</v>
      </c>
      <c r="D57" s="68" t="s">
        <v>187</v>
      </c>
      <c r="E57" s="68">
        <v>146</v>
      </c>
      <c r="F57" s="70" t="s">
        <v>188</v>
      </c>
      <c r="G57" s="71" t="s">
        <v>428</v>
      </c>
      <c r="H57" s="71" t="s">
        <v>190</v>
      </c>
      <c r="I57" s="71" t="s">
        <v>429</v>
      </c>
      <c r="J57" s="71" t="s">
        <v>430</v>
      </c>
      <c r="K57" s="72">
        <v>44214</v>
      </c>
      <c r="L57" s="73">
        <v>600</v>
      </c>
      <c r="M57" s="71" t="s">
        <v>431</v>
      </c>
      <c r="N57" s="72">
        <v>44215</v>
      </c>
      <c r="O57" s="70" t="s">
        <v>432</v>
      </c>
      <c r="P57" s="74"/>
      <c r="Q57" s="3"/>
    </row>
    <row r="58" spans="2:17" ht="91" x14ac:dyDescent="0.35">
      <c r="B58" s="68" t="s">
        <v>6</v>
      </c>
      <c r="C58" s="69">
        <v>44216</v>
      </c>
      <c r="D58" s="68" t="s">
        <v>187</v>
      </c>
      <c r="E58" s="68">
        <v>146</v>
      </c>
      <c r="F58" s="70" t="s">
        <v>188</v>
      </c>
      <c r="G58" s="71" t="s">
        <v>433</v>
      </c>
      <c r="H58" s="71" t="s">
        <v>252</v>
      </c>
      <c r="I58" s="71" t="s">
        <v>434</v>
      </c>
      <c r="J58" s="71" t="s">
        <v>435</v>
      </c>
      <c r="K58" s="72">
        <v>44204</v>
      </c>
      <c r="L58" s="73">
        <v>1517.09</v>
      </c>
      <c r="M58" s="71" t="s">
        <v>436</v>
      </c>
      <c r="N58" s="72">
        <v>44207</v>
      </c>
      <c r="O58" s="70" t="s">
        <v>437</v>
      </c>
      <c r="P58" s="74"/>
      <c r="Q58" s="3"/>
    </row>
    <row r="59" spans="2:17" ht="91" x14ac:dyDescent="0.35">
      <c r="B59" s="68" t="s">
        <v>6</v>
      </c>
      <c r="C59" s="69">
        <v>44216</v>
      </c>
      <c r="D59" s="68" t="s">
        <v>187</v>
      </c>
      <c r="E59" s="68">
        <v>146</v>
      </c>
      <c r="F59" s="70" t="s">
        <v>188</v>
      </c>
      <c r="G59" s="71" t="s">
        <v>438</v>
      </c>
      <c r="H59" s="71" t="s">
        <v>190</v>
      </c>
      <c r="I59" s="71" t="s">
        <v>439</v>
      </c>
      <c r="J59" s="71" t="s">
        <v>440</v>
      </c>
      <c r="K59" s="72">
        <v>44214</v>
      </c>
      <c r="L59" s="73">
        <v>137.44999999999999</v>
      </c>
      <c r="M59" s="71" t="s">
        <v>441</v>
      </c>
      <c r="N59" s="72">
        <v>44215</v>
      </c>
      <c r="O59" s="70" t="s">
        <v>442</v>
      </c>
      <c r="P59" s="74"/>
      <c r="Q59" s="3"/>
    </row>
    <row r="60" spans="2:17" ht="78" x14ac:dyDescent="0.35">
      <c r="B60" s="68" t="s">
        <v>6</v>
      </c>
      <c r="C60" s="69">
        <v>44216</v>
      </c>
      <c r="D60" s="68" t="s">
        <v>187</v>
      </c>
      <c r="E60" s="68">
        <v>146</v>
      </c>
      <c r="F60" s="70" t="s">
        <v>188</v>
      </c>
      <c r="G60" s="71" t="s">
        <v>443</v>
      </c>
      <c r="H60" s="71" t="s">
        <v>190</v>
      </c>
      <c r="I60" s="71" t="s">
        <v>444</v>
      </c>
      <c r="J60" s="71" t="s">
        <v>445</v>
      </c>
      <c r="K60" s="72">
        <v>44204</v>
      </c>
      <c r="L60" s="73">
        <v>44</v>
      </c>
      <c r="M60" s="71" t="s">
        <v>446</v>
      </c>
      <c r="N60" s="72">
        <v>44207</v>
      </c>
      <c r="O60" s="70" t="s">
        <v>447</v>
      </c>
      <c r="P60" s="74"/>
      <c r="Q60" s="3"/>
    </row>
    <row r="61" spans="2:17" ht="52" x14ac:dyDescent="0.35">
      <c r="B61" s="68" t="s">
        <v>6</v>
      </c>
      <c r="C61" s="69">
        <v>44216</v>
      </c>
      <c r="D61" s="68" t="s">
        <v>187</v>
      </c>
      <c r="E61" s="68">
        <v>146</v>
      </c>
      <c r="F61" s="70" t="s">
        <v>188</v>
      </c>
      <c r="G61" s="71" t="s">
        <v>448</v>
      </c>
      <c r="H61" s="71" t="s">
        <v>190</v>
      </c>
      <c r="I61" s="71" t="s">
        <v>449</v>
      </c>
      <c r="J61" s="71" t="s">
        <v>450</v>
      </c>
      <c r="K61" s="72">
        <v>44203</v>
      </c>
      <c r="L61" s="73">
        <v>200</v>
      </c>
      <c r="M61" s="71" t="s">
        <v>451</v>
      </c>
      <c r="N61" s="72">
        <v>44204</v>
      </c>
      <c r="O61" s="70" t="s">
        <v>452</v>
      </c>
      <c r="P61" s="74"/>
      <c r="Q61" s="3"/>
    </row>
    <row r="62" spans="2:17" ht="52" x14ac:dyDescent="0.35">
      <c r="B62" s="68" t="s">
        <v>6</v>
      </c>
      <c r="C62" s="69">
        <v>44216</v>
      </c>
      <c r="D62" s="68" t="s">
        <v>187</v>
      </c>
      <c r="E62" s="68">
        <v>146</v>
      </c>
      <c r="F62" s="70" t="s">
        <v>188</v>
      </c>
      <c r="G62" s="71" t="s">
        <v>453</v>
      </c>
      <c r="H62" s="71" t="s">
        <v>190</v>
      </c>
      <c r="I62" s="71" t="s">
        <v>454</v>
      </c>
      <c r="J62" s="71" t="s">
        <v>455</v>
      </c>
      <c r="K62" s="72">
        <v>44208</v>
      </c>
      <c r="L62" s="73">
        <v>129.22</v>
      </c>
      <c r="M62" s="71" t="s">
        <v>456</v>
      </c>
      <c r="N62" s="72">
        <v>44210</v>
      </c>
      <c r="O62" s="70" t="s">
        <v>457</v>
      </c>
      <c r="P62" s="74"/>
      <c r="Q62" s="3"/>
    </row>
    <row r="63" spans="2:17" ht="52" x14ac:dyDescent="0.35">
      <c r="B63" s="68" t="s">
        <v>6</v>
      </c>
      <c r="C63" s="69">
        <v>44216</v>
      </c>
      <c r="D63" s="68" t="s">
        <v>187</v>
      </c>
      <c r="E63" s="68">
        <v>146</v>
      </c>
      <c r="F63" s="70" t="s">
        <v>188</v>
      </c>
      <c r="G63" s="71" t="s">
        <v>458</v>
      </c>
      <c r="H63" s="71" t="s">
        <v>252</v>
      </c>
      <c r="I63" s="71" t="s">
        <v>454</v>
      </c>
      <c r="J63" s="71" t="s">
        <v>459</v>
      </c>
      <c r="K63" s="72">
        <v>44204</v>
      </c>
      <c r="L63" s="73">
        <v>89.9</v>
      </c>
      <c r="M63" s="71" t="s">
        <v>460</v>
      </c>
      <c r="N63" s="72">
        <v>44207</v>
      </c>
      <c r="O63" s="70" t="s">
        <v>461</v>
      </c>
      <c r="P63" s="74"/>
      <c r="Q63" s="3"/>
    </row>
    <row r="64" spans="2:17" ht="208" x14ac:dyDescent="0.35">
      <c r="B64" s="68" t="s">
        <v>6</v>
      </c>
      <c r="C64" s="69">
        <v>44216</v>
      </c>
      <c r="D64" s="68" t="s">
        <v>187</v>
      </c>
      <c r="E64" s="68">
        <v>146</v>
      </c>
      <c r="F64" s="70" t="s">
        <v>188</v>
      </c>
      <c r="G64" s="71" t="s">
        <v>462</v>
      </c>
      <c r="H64" s="71" t="s">
        <v>190</v>
      </c>
      <c r="I64" s="71" t="s">
        <v>463</v>
      </c>
      <c r="J64" s="71" t="s">
        <v>464</v>
      </c>
      <c r="K64" s="72">
        <v>44202</v>
      </c>
      <c r="L64" s="73">
        <v>976.5</v>
      </c>
      <c r="M64" s="71" t="s">
        <v>465</v>
      </c>
      <c r="N64" s="72">
        <v>44203</v>
      </c>
      <c r="O64" s="70" t="s">
        <v>466</v>
      </c>
      <c r="P64" s="74"/>
      <c r="Q64" s="3"/>
    </row>
    <row r="65" spans="2:17" ht="104" x14ac:dyDescent="0.35">
      <c r="B65" s="68" t="s">
        <v>6</v>
      </c>
      <c r="C65" s="69">
        <v>44216</v>
      </c>
      <c r="D65" s="68" t="s">
        <v>187</v>
      </c>
      <c r="E65" s="68">
        <v>146</v>
      </c>
      <c r="F65" s="70" t="s">
        <v>188</v>
      </c>
      <c r="G65" s="71" t="s">
        <v>467</v>
      </c>
      <c r="H65" s="71" t="s">
        <v>252</v>
      </c>
      <c r="I65" s="71" t="s">
        <v>468</v>
      </c>
      <c r="J65" s="71" t="s">
        <v>469</v>
      </c>
      <c r="K65" s="72">
        <v>44204</v>
      </c>
      <c r="L65" s="73">
        <v>150</v>
      </c>
      <c r="M65" s="71" t="s">
        <v>470</v>
      </c>
      <c r="N65" s="72">
        <v>44207</v>
      </c>
      <c r="O65" s="70" t="s">
        <v>471</v>
      </c>
      <c r="P65" s="74"/>
      <c r="Q65" s="3"/>
    </row>
    <row r="66" spans="2:17" ht="65" x14ac:dyDescent="0.35">
      <c r="B66" s="68" t="s">
        <v>6</v>
      </c>
      <c r="C66" s="69">
        <v>44216</v>
      </c>
      <c r="D66" s="68" t="s">
        <v>187</v>
      </c>
      <c r="E66" s="68">
        <v>146</v>
      </c>
      <c r="F66" s="70" t="s">
        <v>188</v>
      </c>
      <c r="G66" s="71" t="s">
        <v>472</v>
      </c>
      <c r="H66" s="71" t="s">
        <v>190</v>
      </c>
      <c r="I66" s="71" t="s">
        <v>463</v>
      </c>
      <c r="J66" s="71" t="s">
        <v>473</v>
      </c>
      <c r="K66" s="72">
        <v>44209</v>
      </c>
      <c r="L66" s="73">
        <v>976.5</v>
      </c>
      <c r="M66" s="71" t="s">
        <v>474</v>
      </c>
      <c r="N66" s="72">
        <v>44210</v>
      </c>
      <c r="O66" s="70" t="s">
        <v>475</v>
      </c>
      <c r="P66" s="74"/>
      <c r="Q66" s="3"/>
    </row>
    <row r="67" spans="2:17" ht="91" x14ac:dyDescent="0.35">
      <c r="B67" s="68" t="s">
        <v>6</v>
      </c>
      <c r="C67" s="69">
        <v>44216</v>
      </c>
      <c r="D67" s="68" t="s">
        <v>187</v>
      </c>
      <c r="E67" s="68">
        <v>146</v>
      </c>
      <c r="F67" s="70" t="s">
        <v>188</v>
      </c>
      <c r="G67" s="71" t="s">
        <v>476</v>
      </c>
      <c r="H67" s="71" t="s">
        <v>190</v>
      </c>
      <c r="I67" s="71" t="s">
        <v>477</v>
      </c>
      <c r="J67" s="71" t="s">
        <v>478</v>
      </c>
      <c r="K67" s="72">
        <v>44210</v>
      </c>
      <c r="L67" s="73">
        <v>3285</v>
      </c>
      <c r="M67" s="71" t="s">
        <v>479</v>
      </c>
      <c r="N67" s="72">
        <v>44214</v>
      </c>
      <c r="O67" s="70" t="s">
        <v>480</v>
      </c>
      <c r="P67" s="74"/>
      <c r="Q67" s="3"/>
    </row>
    <row r="68" spans="2:17" ht="104" x14ac:dyDescent="0.35">
      <c r="B68" s="68" t="s">
        <v>6</v>
      </c>
      <c r="C68" s="69">
        <v>44216</v>
      </c>
      <c r="D68" s="68" t="s">
        <v>187</v>
      </c>
      <c r="E68" s="68">
        <v>146</v>
      </c>
      <c r="F68" s="70" t="s">
        <v>188</v>
      </c>
      <c r="G68" s="71" t="s">
        <v>481</v>
      </c>
      <c r="H68" s="71" t="s">
        <v>190</v>
      </c>
      <c r="I68" s="71" t="s">
        <v>482</v>
      </c>
      <c r="J68" s="71" t="s">
        <v>483</v>
      </c>
      <c r="K68" s="72">
        <v>44210</v>
      </c>
      <c r="L68" s="73">
        <v>3195.5</v>
      </c>
      <c r="M68" s="71" t="s">
        <v>484</v>
      </c>
      <c r="N68" s="72">
        <v>44211</v>
      </c>
      <c r="O68" s="70" t="s">
        <v>485</v>
      </c>
      <c r="P68" s="74"/>
      <c r="Q68" s="3"/>
    </row>
    <row r="69" spans="2:17" ht="104" x14ac:dyDescent="0.35">
      <c r="B69" s="68" t="s">
        <v>6</v>
      </c>
      <c r="C69" s="69">
        <v>44216</v>
      </c>
      <c r="D69" s="68" t="s">
        <v>187</v>
      </c>
      <c r="E69" s="68">
        <v>146</v>
      </c>
      <c r="F69" s="70" t="s">
        <v>188</v>
      </c>
      <c r="G69" s="71" t="s">
        <v>486</v>
      </c>
      <c r="H69" s="71" t="s">
        <v>190</v>
      </c>
      <c r="I69" s="71" t="s">
        <v>487</v>
      </c>
      <c r="J69" s="71" t="s">
        <v>488</v>
      </c>
      <c r="K69" s="72">
        <v>44208</v>
      </c>
      <c r="L69" s="73">
        <v>3358</v>
      </c>
      <c r="M69" s="71" t="s">
        <v>489</v>
      </c>
      <c r="N69" s="72">
        <v>44210</v>
      </c>
      <c r="O69" s="70" t="s">
        <v>490</v>
      </c>
      <c r="P69" s="74"/>
      <c r="Q69" s="3"/>
    </row>
    <row r="70" spans="2:17" ht="78" x14ac:dyDescent="0.35">
      <c r="B70" s="68" t="s">
        <v>6</v>
      </c>
      <c r="C70" s="69">
        <v>44216</v>
      </c>
      <c r="D70" s="68" t="s">
        <v>187</v>
      </c>
      <c r="E70" s="68">
        <v>146</v>
      </c>
      <c r="F70" s="70" t="s">
        <v>188</v>
      </c>
      <c r="G70" s="71" t="s">
        <v>491</v>
      </c>
      <c r="H70" s="71" t="s">
        <v>190</v>
      </c>
      <c r="I70" s="71" t="s">
        <v>492</v>
      </c>
      <c r="J70" s="71" t="s">
        <v>493</v>
      </c>
      <c r="K70" s="72">
        <v>44214</v>
      </c>
      <c r="L70" s="73">
        <v>4904</v>
      </c>
      <c r="M70" s="71" t="s">
        <v>494</v>
      </c>
      <c r="N70" s="72">
        <v>44215</v>
      </c>
      <c r="O70" s="70" t="s">
        <v>495</v>
      </c>
      <c r="P70" s="74"/>
      <c r="Q70" s="3"/>
    </row>
    <row r="71" spans="2:17" ht="78" x14ac:dyDescent="0.35">
      <c r="B71" s="68" t="s">
        <v>6</v>
      </c>
      <c r="C71" s="69">
        <v>44216</v>
      </c>
      <c r="D71" s="68" t="s">
        <v>187</v>
      </c>
      <c r="E71" s="68">
        <v>146</v>
      </c>
      <c r="F71" s="70" t="s">
        <v>188</v>
      </c>
      <c r="G71" s="71" t="s">
        <v>491</v>
      </c>
      <c r="H71" s="71" t="s">
        <v>190</v>
      </c>
      <c r="I71" s="71" t="s">
        <v>492</v>
      </c>
      <c r="J71" s="71" t="s">
        <v>496</v>
      </c>
      <c r="K71" s="72">
        <v>44214</v>
      </c>
      <c r="L71" s="73">
        <v>2836</v>
      </c>
      <c r="M71" s="71" t="s">
        <v>497</v>
      </c>
      <c r="N71" s="72">
        <v>44215</v>
      </c>
      <c r="O71" s="70" t="s">
        <v>495</v>
      </c>
      <c r="P71" s="74"/>
      <c r="Q71" s="3"/>
    </row>
    <row r="72" spans="2:17" ht="39" x14ac:dyDescent="0.35">
      <c r="B72" s="68" t="s">
        <v>6</v>
      </c>
      <c r="C72" s="69">
        <v>44216</v>
      </c>
      <c r="D72" s="68" t="s">
        <v>187</v>
      </c>
      <c r="E72" s="68">
        <v>146</v>
      </c>
      <c r="F72" s="70" t="s">
        <v>188</v>
      </c>
      <c r="G72" s="75" t="s">
        <v>498</v>
      </c>
      <c r="H72" s="75" t="s">
        <v>190</v>
      </c>
      <c r="I72" s="75" t="s">
        <v>499</v>
      </c>
      <c r="J72" s="75" t="s">
        <v>500</v>
      </c>
      <c r="K72" s="75">
        <v>44200</v>
      </c>
      <c r="L72" s="76">
        <v>3358.5</v>
      </c>
      <c r="M72" s="75" t="s">
        <v>501</v>
      </c>
      <c r="N72" s="75">
        <v>44201</v>
      </c>
      <c r="O72" s="75"/>
      <c r="P72" s="77"/>
      <c r="Q72" s="3"/>
    </row>
    <row r="73" spans="2:17" ht="39" x14ac:dyDescent="0.35">
      <c r="B73" s="68" t="s">
        <v>6</v>
      </c>
      <c r="C73" s="69">
        <v>44216</v>
      </c>
      <c r="D73" s="68" t="s">
        <v>187</v>
      </c>
      <c r="E73" s="68">
        <v>146</v>
      </c>
      <c r="F73" s="70" t="s">
        <v>188</v>
      </c>
      <c r="G73" s="75" t="s">
        <v>502</v>
      </c>
      <c r="H73" s="75" t="s">
        <v>190</v>
      </c>
      <c r="I73" s="75" t="s">
        <v>232</v>
      </c>
      <c r="J73" s="75" t="s">
        <v>503</v>
      </c>
      <c r="K73" s="75">
        <v>44210</v>
      </c>
      <c r="L73" s="76">
        <v>2150</v>
      </c>
      <c r="M73" s="75" t="s">
        <v>504</v>
      </c>
      <c r="N73" s="75">
        <v>44214</v>
      </c>
      <c r="O73" s="75"/>
      <c r="P73" s="77"/>
      <c r="Q73" s="3"/>
    </row>
    <row r="74" spans="2:17" ht="39" x14ac:dyDescent="0.35">
      <c r="B74" s="68" t="s">
        <v>6</v>
      </c>
      <c r="C74" s="69">
        <v>44216</v>
      </c>
      <c r="D74" s="68" t="s">
        <v>187</v>
      </c>
      <c r="E74" s="68">
        <v>146</v>
      </c>
      <c r="F74" s="70" t="s">
        <v>188</v>
      </c>
      <c r="G74" s="75"/>
      <c r="H74" s="75"/>
      <c r="I74" s="75"/>
      <c r="J74" s="75"/>
      <c r="K74" s="75"/>
      <c r="L74" s="76"/>
      <c r="M74" s="75"/>
      <c r="N74" s="75"/>
      <c r="O74" s="75"/>
      <c r="P74" s="77"/>
      <c r="Q74" s="3"/>
    </row>
    <row r="75" spans="2:17" ht="39" x14ac:dyDescent="0.35">
      <c r="B75" s="68" t="s">
        <v>6</v>
      </c>
      <c r="C75" s="69">
        <v>44216</v>
      </c>
      <c r="D75" s="68" t="s">
        <v>187</v>
      </c>
      <c r="E75" s="68">
        <v>146</v>
      </c>
      <c r="F75" s="70" t="s">
        <v>188</v>
      </c>
      <c r="G75" s="75" t="s">
        <v>505</v>
      </c>
      <c r="H75" s="75" t="s">
        <v>190</v>
      </c>
      <c r="I75" s="76" t="s">
        <v>506</v>
      </c>
      <c r="J75" s="76" t="s">
        <v>507</v>
      </c>
      <c r="K75" s="78">
        <v>44210</v>
      </c>
      <c r="L75" s="79">
        <v>2150</v>
      </c>
      <c r="M75" s="75" t="s">
        <v>508</v>
      </c>
      <c r="N75" s="80">
        <v>44215</v>
      </c>
      <c r="O75" s="75"/>
      <c r="P75" s="77"/>
      <c r="Q75" s="3"/>
    </row>
    <row r="76" spans="2:17" x14ac:dyDescent="0.35">
      <c r="B76" s="68"/>
      <c r="C76" s="68"/>
      <c r="D76" s="68"/>
      <c r="E76" s="68"/>
      <c r="F76" s="75"/>
      <c r="G76" s="75"/>
      <c r="H76" s="75"/>
      <c r="I76" s="81" t="s">
        <v>509</v>
      </c>
      <c r="J76" s="82"/>
      <c r="K76" s="82"/>
      <c r="L76" s="83">
        <f>SUM(L7:L75)</f>
        <v>103045.56</v>
      </c>
      <c r="M76" s="75"/>
      <c r="N76" s="75"/>
      <c r="O76" s="75"/>
      <c r="P76" s="77"/>
      <c r="Q76" s="3"/>
    </row>
    <row r="77" spans="2:17" ht="143" x14ac:dyDescent="0.35">
      <c r="B77" s="68" t="s">
        <v>6</v>
      </c>
      <c r="C77" s="69">
        <v>44216</v>
      </c>
      <c r="D77" s="68" t="s">
        <v>510</v>
      </c>
      <c r="E77" s="68">
        <v>155</v>
      </c>
      <c r="F77" s="70" t="s">
        <v>511</v>
      </c>
      <c r="G77" s="71" t="s">
        <v>512</v>
      </c>
      <c r="H77" s="71" t="s">
        <v>190</v>
      </c>
      <c r="I77" s="71" t="s">
        <v>513</v>
      </c>
      <c r="J77" s="71" t="s">
        <v>514</v>
      </c>
      <c r="K77" s="72">
        <v>44210</v>
      </c>
      <c r="L77" s="73">
        <v>125000</v>
      </c>
      <c r="M77" s="71" t="s">
        <v>515</v>
      </c>
      <c r="N77" s="72">
        <v>44214</v>
      </c>
      <c r="O77" s="70" t="s">
        <v>516</v>
      </c>
      <c r="P77" s="74"/>
      <c r="Q77" s="3"/>
    </row>
    <row r="78" spans="2:17" ht="117" x14ac:dyDescent="0.35">
      <c r="B78" s="68" t="s">
        <v>6</v>
      </c>
      <c r="C78" s="69">
        <v>44216</v>
      </c>
      <c r="D78" s="68" t="s">
        <v>510</v>
      </c>
      <c r="E78" s="68">
        <v>155</v>
      </c>
      <c r="F78" s="70" t="s">
        <v>511</v>
      </c>
      <c r="G78" s="71" t="s">
        <v>517</v>
      </c>
      <c r="H78" s="71" t="s">
        <v>190</v>
      </c>
      <c r="I78" s="71" t="s">
        <v>518</v>
      </c>
      <c r="J78" s="71" t="s">
        <v>519</v>
      </c>
      <c r="K78" s="72">
        <v>44210</v>
      </c>
      <c r="L78" s="73">
        <v>28560</v>
      </c>
      <c r="M78" s="71" t="s">
        <v>520</v>
      </c>
      <c r="N78" s="72">
        <v>44214</v>
      </c>
      <c r="O78" s="70" t="s">
        <v>521</v>
      </c>
      <c r="P78" s="74"/>
      <c r="Q78" s="3"/>
    </row>
    <row r="79" spans="2:17" ht="156" x14ac:dyDescent="0.35">
      <c r="B79" s="68" t="s">
        <v>6</v>
      </c>
      <c r="C79" s="69">
        <v>44216</v>
      </c>
      <c r="D79" s="68" t="s">
        <v>510</v>
      </c>
      <c r="E79" s="68">
        <v>155</v>
      </c>
      <c r="F79" s="70" t="s">
        <v>511</v>
      </c>
      <c r="G79" s="71" t="s">
        <v>522</v>
      </c>
      <c r="H79" s="71" t="s">
        <v>190</v>
      </c>
      <c r="I79" s="71" t="s">
        <v>202</v>
      </c>
      <c r="J79" s="71" t="s">
        <v>523</v>
      </c>
      <c r="K79" s="72">
        <v>44210</v>
      </c>
      <c r="L79" s="73">
        <v>38700</v>
      </c>
      <c r="M79" s="71" t="s">
        <v>524</v>
      </c>
      <c r="N79" s="72">
        <v>44214</v>
      </c>
      <c r="O79" s="70" t="s">
        <v>525</v>
      </c>
      <c r="P79" s="74"/>
      <c r="Q79" s="3"/>
    </row>
    <row r="80" spans="2:17" ht="169" x14ac:dyDescent="0.35">
      <c r="B80" s="68" t="s">
        <v>6</v>
      </c>
      <c r="C80" s="69">
        <v>44216</v>
      </c>
      <c r="D80" s="68" t="s">
        <v>510</v>
      </c>
      <c r="E80" s="68">
        <v>155</v>
      </c>
      <c r="F80" s="70" t="s">
        <v>511</v>
      </c>
      <c r="G80" s="71" t="s">
        <v>526</v>
      </c>
      <c r="H80" s="71" t="s">
        <v>190</v>
      </c>
      <c r="I80" s="71" t="s">
        <v>527</v>
      </c>
      <c r="J80" s="71" t="s">
        <v>528</v>
      </c>
      <c r="K80" s="72">
        <v>44210</v>
      </c>
      <c r="L80" s="73">
        <v>300000</v>
      </c>
      <c r="M80" s="71" t="s">
        <v>529</v>
      </c>
      <c r="N80" s="72">
        <v>44214</v>
      </c>
      <c r="O80" s="70" t="s">
        <v>530</v>
      </c>
      <c r="P80" s="74"/>
      <c r="Q80" s="3"/>
    </row>
    <row r="81" spans="2:17" ht="169" x14ac:dyDescent="0.35">
      <c r="B81" s="68" t="s">
        <v>6</v>
      </c>
      <c r="C81" s="69">
        <v>44216</v>
      </c>
      <c r="D81" s="68" t="s">
        <v>510</v>
      </c>
      <c r="E81" s="68">
        <v>155</v>
      </c>
      <c r="F81" s="70" t="s">
        <v>511</v>
      </c>
      <c r="G81" s="71" t="s">
        <v>526</v>
      </c>
      <c r="H81" s="71" t="s">
        <v>190</v>
      </c>
      <c r="I81" s="71" t="s">
        <v>527</v>
      </c>
      <c r="J81" s="71" t="s">
        <v>531</v>
      </c>
      <c r="K81" s="72">
        <v>44210</v>
      </c>
      <c r="L81" s="73">
        <v>25377.919999999998</v>
      </c>
      <c r="M81" s="71" t="s">
        <v>532</v>
      </c>
      <c r="N81" s="72">
        <v>44214</v>
      </c>
      <c r="O81" s="70" t="s">
        <v>530</v>
      </c>
      <c r="P81" s="74"/>
      <c r="Q81" s="3"/>
    </row>
    <row r="82" spans="2:17" ht="169" x14ac:dyDescent="0.35">
      <c r="B82" s="68" t="s">
        <v>6</v>
      </c>
      <c r="C82" s="69">
        <v>44216</v>
      </c>
      <c r="D82" s="68" t="s">
        <v>510</v>
      </c>
      <c r="E82" s="68">
        <v>155</v>
      </c>
      <c r="F82" s="70" t="s">
        <v>511</v>
      </c>
      <c r="G82" s="71" t="s">
        <v>526</v>
      </c>
      <c r="H82" s="71" t="s">
        <v>190</v>
      </c>
      <c r="I82" s="71" t="s">
        <v>527</v>
      </c>
      <c r="J82" s="71" t="s">
        <v>533</v>
      </c>
      <c r="K82" s="72">
        <v>44210</v>
      </c>
      <c r="L82" s="73">
        <v>300000</v>
      </c>
      <c r="M82" s="71" t="s">
        <v>534</v>
      </c>
      <c r="N82" s="72">
        <v>44214</v>
      </c>
      <c r="O82" s="70" t="s">
        <v>530</v>
      </c>
      <c r="P82" s="74"/>
      <c r="Q82" s="3"/>
    </row>
    <row r="83" spans="2:17" ht="91" x14ac:dyDescent="0.35">
      <c r="B83" s="68" t="s">
        <v>6</v>
      </c>
      <c r="C83" s="69">
        <v>44216</v>
      </c>
      <c r="D83" s="68" t="s">
        <v>510</v>
      </c>
      <c r="E83" s="68">
        <v>155</v>
      </c>
      <c r="F83" s="70" t="s">
        <v>511</v>
      </c>
      <c r="G83" s="71" t="s">
        <v>535</v>
      </c>
      <c r="H83" s="71" t="s">
        <v>190</v>
      </c>
      <c r="I83" s="71" t="s">
        <v>237</v>
      </c>
      <c r="J83" s="71" t="s">
        <v>243</v>
      </c>
      <c r="K83" s="72">
        <v>44210</v>
      </c>
      <c r="L83" s="73">
        <v>82721.14</v>
      </c>
      <c r="M83" s="71" t="s">
        <v>536</v>
      </c>
      <c r="N83" s="72">
        <v>44214</v>
      </c>
      <c r="O83" s="70" t="s">
        <v>537</v>
      </c>
      <c r="P83" s="74"/>
      <c r="Q83" s="3"/>
    </row>
    <row r="84" spans="2:17" ht="117" x14ac:dyDescent="0.35">
      <c r="B84" s="68" t="s">
        <v>6</v>
      </c>
      <c r="C84" s="69">
        <v>44216</v>
      </c>
      <c r="D84" s="68" t="s">
        <v>510</v>
      </c>
      <c r="E84" s="68">
        <v>155</v>
      </c>
      <c r="F84" s="70" t="s">
        <v>511</v>
      </c>
      <c r="G84" s="71" t="s">
        <v>538</v>
      </c>
      <c r="H84" s="71" t="s">
        <v>190</v>
      </c>
      <c r="I84" s="71" t="s">
        <v>539</v>
      </c>
      <c r="J84" s="71" t="s">
        <v>540</v>
      </c>
      <c r="K84" s="72">
        <v>44210</v>
      </c>
      <c r="L84" s="73">
        <v>69022</v>
      </c>
      <c r="M84" s="71" t="s">
        <v>541</v>
      </c>
      <c r="N84" s="72">
        <v>44214</v>
      </c>
      <c r="O84" s="70" t="s">
        <v>542</v>
      </c>
      <c r="P84" s="74"/>
      <c r="Q84" s="3"/>
    </row>
    <row r="85" spans="2:17" ht="104" x14ac:dyDescent="0.35">
      <c r="B85" s="68" t="s">
        <v>6</v>
      </c>
      <c r="C85" s="69">
        <v>44216</v>
      </c>
      <c r="D85" s="68" t="s">
        <v>510</v>
      </c>
      <c r="E85" s="68">
        <v>155</v>
      </c>
      <c r="F85" s="70" t="s">
        <v>511</v>
      </c>
      <c r="G85" s="71" t="s">
        <v>543</v>
      </c>
      <c r="H85" s="71" t="s">
        <v>190</v>
      </c>
      <c r="I85" s="71" t="s">
        <v>544</v>
      </c>
      <c r="J85" s="71" t="s">
        <v>545</v>
      </c>
      <c r="K85" s="72">
        <v>44210</v>
      </c>
      <c r="L85" s="73">
        <v>36550</v>
      </c>
      <c r="M85" s="71" t="s">
        <v>546</v>
      </c>
      <c r="N85" s="72">
        <v>44214</v>
      </c>
      <c r="O85" s="70" t="s">
        <v>547</v>
      </c>
      <c r="P85" s="74"/>
      <c r="Q85" s="3"/>
    </row>
    <row r="86" spans="2:17" ht="130" x14ac:dyDescent="0.35">
      <c r="B86" s="68" t="s">
        <v>6</v>
      </c>
      <c r="C86" s="69">
        <v>44216</v>
      </c>
      <c r="D86" s="68" t="s">
        <v>510</v>
      </c>
      <c r="E86" s="68">
        <v>155</v>
      </c>
      <c r="F86" s="70" t="s">
        <v>511</v>
      </c>
      <c r="G86" s="71" t="s">
        <v>548</v>
      </c>
      <c r="H86" s="71" t="s">
        <v>190</v>
      </c>
      <c r="I86" s="71" t="s">
        <v>202</v>
      </c>
      <c r="J86" s="71" t="s">
        <v>549</v>
      </c>
      <c r="K86" s="72">
        <v>44211</v>
      </c>
      <c r="L86" s="73">
        <v>21500</v>
      </c>
      <c r="M86" s="71" t="s">
        <v>550</v>
      </c>
      <c r="N86" s="72">
        <v>44214</v>
      </c>
      <c r="O86" s="70" t="s">
        <v>551</v>
      </c>
      <c r="P86" s="74"/>
      <c r="Q86" s="3"/>
    </row>
    <row r="87" spans="2:17" ht="104" x14ac:dyDescent="0.35">
      <c r="B87" s="68" t="s">
        <v>6</v>
      </c>
      <c r="C87" s="69">
        <v>44216</v>
      </c>
      <c r="D87" s="68" t="s">
        <v>510</v>
      </c>
      <c r="E87" s="68">
        <v>155</v>
      </c>
      <c r="F87" s="70" t="s">
        <v>511</v>
      </c>
      <c r="G87" s="71" t="s">
        <v>552</v>
      </c>
      <c r="H87" s="71" t="s">
        <v>190</v>
      </c>
      <c r="I87" s="71" t="s">
        <v>544</v>
      </c>
      <c r="J87" s="71" t="s">
        <v>553</v>
      </c>
      <c r="K87" s="72">
        <v>44210</v>
      </c>
      <c r="L87" s="73">
        <v>139750</v>
      </c>
      <c r="M87" s="71" t="s">
        <v>554</v>
      </c>
      <c r="N87" s="72">
        <v>44214</v>
      </c>
      <c r="O87" s="70" t="s">
        <v>555</v>
      </c>
      <c r="P87" s="74"/>
      <c r="Q87" s="3"/>
    </row>
    <row r="88" spans="2:17" ht="104" x14ac:dyDescent="0.35">
      <c r="B88" s="68" t="s">
        <v>6</v>
      </c>
      <c r="C88" s="69">
        <v>44216</v>
      </c>
      <c r="D88" s="68" t="s">
        <v>510</v>
      </c>
      <c r="E88" s="68">
        <v>155</v>
      </c>
      <c r="F88" s="70" t="s">
        <v>511</v>
      </c>
      <c r="G88" s="71" t="s">
        <v>556</v>
      </c>
      <c r="H88" s="71" t="s">
        <v>190</v>
      </c>
      <c r="I88" s="71" t="s">
        <v>544</v>
      </c>
      <c r="J88" s="71" t="s">
        <v>557</v>
      </c>
      <c r="K88" s="72">
        <v>44214</v>
      </c>
      <c r="L88" s="73">
        <v>66650</v>
      </c>
      <c r="M88" s="71" t="s">
        <v>558</v>
      </c>
      <c r="N88" s="72">
        <v>44216</v>
      </c>
      <c r="O88" s="70" t="s">
        <v>559</v>
      </c>
      <c r="P88" s="74"/>
      <c r="Q88" s="3"/>
    </row>
    <row r="89" spans="2:17" ht="104" x14ac:dyDescent="0.35">
      <c r="B89" s="68" t="s">
        <v>6</v>
      </c>
      <c r="C89" s="69">
        <v>44216</v>
      </c>
      <c r="D89" s="68" t="s">
        <v>510</v>
      </c>
      <c r="E89" s="68">
        <v>155</v>
      </c>
      <c r="F89" s="70" t="s">
        <v>511</v>
      </c>
      <c r="G89" s="71" t="s">
        <v>560</v>
      </c>
      <c r="H89" s="71" t="s">
        <v>190</v>
      </c>
      <c r="I89" s="71" t="s">
        <v>561</v>
      </c>
      <c r="J89" s="71" t="s">
        <v>562</v>
      </c>
      <c r="K89" s="72">
        <v>44214</v>
      </c>
      <c r="L89" s="73">
        <v>29369.37</v>
      </c>
      <c r="M89" s="71" t="s">
        <v>563</v>
      </c>
      <c r="N89" s="72">
        <v>44216</v>
      </c>
      <c r="O89" s="70" t="s">
        <v>564</v>
      </c>
      <c r="P89" s="74"/>
      <c r="Q89" s="3"/>
    </row>
    <row r="90" spans="2:17" x14ac:dyDescent="0.35">
      <c r="B90" s="68"/>
      <c r="C90" s="69"/>
      <c r="D90" s="68"/>
      <c r="E90" s="68"/>
      <c r="F90" s="68"/>
      <c r="G90" s="68"/>
      <c r="H90" s="68"/>
      <c r="I90" s="81" t="s">
        <v>565</v>
      </c>
      <c r="J90" s="84"/>
      <c r="K90" s="84"/>
      <c r="L90" s="85">
        <f>SUM(L77:L89)</f>
        <v>1263200.4300000002</v>
      </c>
      <c r="M90" s="68"/>
      <c r="N90" s="68"/>
      <c r="O90" s="68"/>
      <c r="P90" s="86"/>
      <c r="Q90" s="3"/>
    </row>
    <row r="91" spans="2:17" ht="78" x14ac:dyDescent="0.35">
      <c r="B91" s="68" t="s">
        <v>6</v>
      </c>
      <c r="C91" s="69">
        <v>44224</v>
      </c>
      <c r="D91" s="68" t="s">
        <v>566</v>
      </c>
      <c r="E91" s="68">
        <v>283</v>
      </c>
      <c r="F91" s="70" t="s">
        <v>567</v>
      </c>
      <c r="G91" s="71" t="s">
        <v>568</v>
      </c>
      <c r="H91" s="71" t="s">
        <v>190</v>
      </c>
      <c r="I91" s="71" t="s">
        <v>569</v>
      </c>
      <c r="J91" s="71" t="s">
        <v>570</v>
      </c>
      <c r="K91" s="72">
        <v>44194</v>
      </c>
      <c r="L91" s="73">
        <v>3189</v>
      </c>
      <c r="M91" s="71" t="s">
        <v>571</v>
      </c>
      <c r="N91" s="72">
        <v>44195</v>
      </c>
      <c r="O91" s="70" t="s">
        <v>572</v>
      </c>
      <c r="P91" s="74"/>
      <c r="Q91" s="3"/>
    </row>
    <row r="92" spans="2:17" ht="117" x14ac:dyDescent="0.35">
      <c r="B92" s="68" t="s">
        <v>6</v>
      </c>
      <c r="C92" s="69">
        <v>44224</v>
      </c>
      <c r="D92" s="68" t="s">
        <v>566</v>
      </c>
      <c r="E92" s="68">
        <v>283</v>
      </c>
      <c r="F92" s="70" t="s">
        <v>567</v>
      </c>
      <c r="G92" s="71" t="s">
        <v>573</v>
      </c>
      <c r="H92" s="71" t="s">
        <v>190</v>
      </c>
      <c r="I92" s="71" t="s">
        <v>202</v>
      </c>
      <c r="J92" s="71" t="s">
        <v>574</v>
      </c>
      <c r="K92" s="72">
        <v>44221</v>
      </c>
      <c r="L92" s="73">
        <v>22964.42</v>
      </c>
      <c r="M92" s="71" t="s">
        <v>575</v>
      </c>
      <c r="N92" s="72">
        <v>44223</v>
      </c>
      <c r="O92" s="70" t="s">
        <v>576</v>
      </c>
      <c r="P92" s="74"/>
      <c r="Q92" s="3"/>
    </row>
    <row r="93" spans="2:17" ht="65" x14ac:dyDescent="0.35">
      <c r="B93" s="68" t="s">
        <v>6</v>
      </c>
      <c r="C93" s="69">
        <v>44224</v>
      </c>
      <c r="D93" s="68" t="s">
        <v>566</v>
      </c>
      <c r="E93" s="68">
        <v>283</v>
      </c>
      <c r="F93" s="70" t="s">
        <v>567</v>
      </c>
      <c r="G93" s="71" t="s">
        <v>577</v>
      </c>
      <c r="H93" s="71" t="s">
        <v>190</v>
      </c>
      <c r="I93" s="71" t="s">
        <v>578</v>
      </c>
      <c r="J93" s="71" t="s">
        <v>579</v>
      </c>
      <c r="K93" s="72">
        <v>44221</v>
      </c>
      <c r="L93" s="73">
        <v>1599</v>
      </c>
      <c r="M93" s="71" t="s">
        <v>580</v>
      </c>
      <c r="N93" s="72">
        <v>44223</v>
      </c>
      <c r="O93" s="70" t="s">
        <v>581</v>
      </c>
      <c r="P93" s="74"/>
      <c r="Q93" s="3"/>
    </row>
    <row r="94" spans="2:17" ht="117" x14ac:dyDescent="0.35">
      <c r="B94" s="68" t="s">
        <v>6</v>
      </c>
      <c r="C94" s="69">
        <v>44224</v>
      </c>
      <c r="D94" s="68" t="s">
        <v>566</v>
      </c>
      <c r="E94" s="68">
        <v>283</v>
      </c>
      <c r="F94" s="70" t="s">
        <v>567</v>
      </c>
      <c r="G94" s="71" t="s">
        <v>582</v>
      </c>
      <c r="H94" s="71" t="s">
        <v>190</v>
      </c>
      <c r="I94" s="71" t="s">
        <v>317</v>
      </c>
      <c r="J94" s="71" t="s">
        <v>583</v>
      </c>
      <c r="K94" s="72">
        <v>44221</v>
      </c>
      <c r="L94" s="73">
        <v>4300</v>
      </c>
      <c r="M94" s="71" t="s">
        <v>584</v>
      </c>
      <c r="N94" s="72">
        <v>44223</v>
      </c>
      <c r="O94" s="70" t="s">
        <v>585</v>
      </c>
      <c r="P94" s="74"/>
      <c r="Q94" s="3"/>
    </row>
    <row r="95" spans="2:17" ht="117" x14ac:dyDescent="0.35">
      <c r="B95" s="68" t="s">
        <v>6</v>
      </c>
      <c r="C95" s="69">
        <v>44224</v>
      </c>
      <c r="D95" s="68" t="s">
        <v>566</v>
      </c>
      <c r="E95" s="68">
        <v>283</v>
      </c>
      <c r="F95" s="70" t="s">
        <v>567</v>
      </c>
      <c r="G95" s="71" t="s">
        <v>586</v>
      </c>
      <c r="H95" s="71" t="s">
        <v>190</v>
      </c>
      <c r="I95" s="71" t="s">
        <v>587</v>
      </c>
      <c r="J95" s="71" t="s">
        <v>588</v>
      </c>
      <c r="K95" s="72">
        <v>44221</v>
      </c>
      <c r="L95" s="73">
        <v>4300</v>
      </c>
      <c r="M95" s="71" t="s">
        <v>589</v>
      </c>
      <c r="N95" s="72">
        <v>44223</v>
      </c>
      <c r="O95" s="70" t="s">
        <v>590</v>
      </c>
      <c r="P95" s="74"/>
      <c r="Q95" s="3"/>
    </row>
    <row r="96" spans="2:17" ht="143" x14ac:dyDescent="0.35">
      <c r="B96" s="68" t="s">
        <v>6</v>
      </c>
      <c r="C96" s="69">
        <v>44224</v>
      </c>
      <c r="D96" s="68" t="s">
        <v>566</v>
      </c>
      <c r="E96" s="68">
        <v>283</v>
      </c>
      <c r="F96" s="70" t="s">
        <v>567</v>
      </c>
      <c r="G96" s="71" t="s">
        <v>591</v>
      </c>
      <c r="H96" s="71" t="s">
        <v>190</v>
      </c>
      <c r="I96" s="71" t="s">
        <v>587</v>
      </c>
      <c r="J96" s="71" t="s">
        <v>592</v>
      </c>
      <c r="K96" s="72">
        <v>44221</v>
      </c>
      <c r="L96" s="73">
        <v>4300</v>
      </c>
      <c r="M96" s="71" t="s">
        <v>593</v>
      </c>
      <c r="N96" s="72">
        <v>44223</v>
      </c>
      <c r="O96" s="70" t="s">
        <v>594</v>
      </c>
      <c r="P96" s="74"/>
      <c r="Q96" s="3"/>
    </row>
    <row r="97" spans="2:17" ht="117" x14ac:dyDescent="0.35">
      <c r="B97" s="68" t="s">
        <v>6</v>
      </c>
      <c r="C97" s="69">
        <v>44224</v>
      </c>
      <c r="D97" s="68" t="s">
        <v>566</v>
      </c>
      <c r="E97" s="68">
        <v>283</v>
      </c>
      <c r="F97" s="70" t="s">
        <v>567</v>
      </c>
      <c r="G97" s="71" t="s">
        <v>595</v>
      </c>
      <c r="H97" s="71" t="s">
        <v>211</v>
      </c>
      <c r="I97" s="71" t="s">
        <v>596</v>
      </c>
      <c r="J97" s="71" t="s">
        <v>597</v>
      </c>
      <c r="K97" s="72">
        <v>44194</v>
      </c>
      <c r="L97" s="73">
        <v>521.39</v>
      </c>
      <c r="M97" s="71" t="s">
        <v>598</v>
      </c>
      <c r="N97" s="72">
        <v>44195</v>
      </c>
      <c r="O97" s="70" t="s">
        <v>599</v>
      </c>
      <c r="P97" s="74"/>
      <c r="Q97" s="3"/>
    </row>
    <row r="98" spans="2:17" ht="117" x14ac:dyDescent="0.35">
      <c r="B98" s="68" t="s">
        <v>6</v>
      </c>
      <c r="C98" s="69">
        <v>44224</v>
      </c>
      <c r="D98" s="68" t="s">
        <v>566</v>
      </c>
      <c r="E98" s="68">
        <v>283</v>
      </c>
      <c r="F98" s="70" t="s">
        <v>567</v>
      </c>
      <c r="G98" s="71" t="s">
        <v>600</v>
      </c>
      <c r="H98" s="71" t="s">
        <v>190</v>
      </c>
      <c r="I98" s="71" t="s">
        <v>506</v>
      </c>
      <c r="J98" s="71" t="s">
        <v>601</v>
      </c>
      <c r="K98" s="72">
        <v>44194</v>
      </c>
      <c r="L98" s="73">
        <v>2150</v>
      </c>
      <c r="M98" s="71" t="s">
        <v>602</v>
      </c>
      <c r="N98" s="72">
        <v>44195</v>
      </c>
      <c r="O98" s="70" t="s">
        <v>603</v>
      </c>
      <c r="P98" s="74"/>
      <c r="Q98" s="3"/>
    </row>
    <row r="99" spans="2:17" x14ac:dyDescent="0.35">
      <c r="B99" s="68"/>
      <c r="C99" s="69"/>
      <c r="D99" s="68"/>
      <c r="E99" s="68"/>
      <c r="F99" s="68"/>
      <c r="G99" s="68"/>
      <c r="H99" s="68"/>
      <c r="I99" s="81" t="s">
        <v>604</v>
      </c>
      <c r="J99" s="84"/>
      <c r="K99" s="84"/>
      <c r="L99" s="85">
        <f>SUM(L91:L98)</f>
        <v>43323.81</v>
      </c>
      <c r="M99" s="68"/>
      <c r="N99" s="68"/>
      <c r="O99" s="68"/>
      <c r="P99" s="86"/>
      <c r="Q99" s="3"/>
    </row>
    <row r="100" spans="2:17" ht="24" x14ac:dyDescent="0.35">
      <c r="B100" s="87" t="s">
        <v>6</v>
      </c>
      <c r="C100" s="87">
        <v>44221</v>
      </c>
      <c r="D100" s="87" t="s">
        <v>605</v>
      </c>
      <c r="E100" s="87">
        <v>228</v>
      </c>
      <c r="F100" s="88">
        <v>44221</v>
      </c>
      <c r="G100" s="88" t="s">
        <v>606</v>
      </c>
      <c r="H100" s="88" t="s">
        <v>605</v>
      </c>
      <c r="I100" s="89" t="s">
        <v>607</v>
      </c>
      <c r="J100" s="89"/>
      <c r="K100" s="89"/>
      <c r="L100" s="90">
        <v>60065.599999999999</v>
      </c>
      <c r="M100" s="91"/>
      <c r="N100" s="91">
        <v>228</v>
      </c>
      <c r="O100" s="92" t="s">
        <v>608</v>
      </c>
      <c r="P100" s="93"/>
      <c r="Q100" s="3"/>
    </row>
    <row r="101" spans="2:17" ht="15" thickBot="1" x14ac:dyDescent="0.4">
      <c r="B101" s="94"/>
      <c r="C101" s="94"/>
      <c r="D101" s="94"/>
      <c r="E101" s="94"/>
      <c r="F101" s="95"/>
      <c r="G101" s="95"/>
      <c r="H101" s="95"/>
      <c r="I101" s="96" t="s">
        <v>609</v>
      </c>
      <c r="J101" s="96"/>
      <c r="K101" s="96"/>
      <c r="L101" s="97">
        <f>+L100+L99+L90+L76</f>
        <v>1469635.4000000001</v>
      </c>
      <c r="M101" s="95"/>
      <c r="N101" s="95"/>
      <c r="O101" s="98"/>
      <c r="P101" s="99"/>
      <c r="Q101" s="3"/>
    </row>
    <row r="102" spans="2:17" ht="15" thickTop="1" x14ac:dyDescent="0.35">
      <c r="B102" s="3"/>
      <c r="C102" s="3"/>
      <c r="D102" s="3"/>
      <c r="E102" s="3"/>
      <c r="F102" s="3"/>
      <c r="G102" s="3"/>
      <c r="H102" s="3"/>
      <c r="I102" s="3"/>
      <c r="J102" s="3"/>
      <c r="K102" s="3"/>
      <c r="L102" s="3"/>
      <c r="M102" s="3"/>
      <c r="N102" s="3"/>
      <c r="O102" s="3"/>
      <c r="P102" s="3"/>
      <c r="Q102" s="3"/>
    </row>
    <row r="103" spans="2:17" x14ac:dyDescent="0.35">
      <c r="B103" s="3"/>
      <c r="C103" s="3"/>
      <c r="D103" s="3"/>
      <c r="E103" s="3"/>
      <c r="F103" s="3"/>
      <c r="G103" s="3"/>
      <c r="H103" s="3"/>
      <c r="I103" s="3"/>
      <c r="J103" s="3"/>
      <c r="K103" s="3"/>
      <c r="L103" s="3"/>
      <c r="M103" s="3"/>
      <c r="N103" s="3"/>
      <c r="O103" s="3"/>
      <c r="P103" s="3"/>
      <c r="Q103" s="3"/>
    </row>
    <row r="104" spans="2:17" x14ac:dyDescent="0.35">
      <c r="B104" s="3"/>
      <c r="C104" s="3"/>
      <c r="D104" s="3"/>
      <c r="E104" s="3"/>
      <c r="F104" s="3"/>
      <c r="G104" s="3"/>
      <c r="H104" s="3"/>
      <c r="I104" s="3"/>
      <c r="J104" s="3"/>
      <c r="K104" s="3"/>
      <c r="L104" s="3"/>
      <c r="M104" s="3"/>
      <c r="N104" s="3"/>
      <c r="O104" s="3"/>
      <c r="P104" s="3"/>
      <c r="Q104" s="3"/>
    </row>
    <row r="105" spans="2:17" x14ac:dyDescent="0.35">
      <c r="B105" s="3"/>
      <c r="C105" s="3"/>
      <c r="D105" s="3"/>
      <c r="E105" s="3"/>
      <c r="F105" s="3"/>
      <c r="G105" s="3"/>
      <c r="H105" s="3"/>
      <c r="I105" s="3"/>
      <c r="J105" s="3"/>
      <c r="K105" s="3"/>
      <c r="L105" s="3"/>
      <c r="M105" s="3"/>
      <c r="N105" s="3"/>
      <c r="O105" s="3"/>
      <c r="P105" s="3"/>
      <c r="Q105" s="3"/>
    </row>
    <row r="106" spans="2:17" x14ac:dyDescent="0.35">
      <c r="B106" s="3"/>
      <c r="C106" s="3"/>
      <c r="D106" s="3"/>
      <c r="E106" s="3"/>
      <c r="F106" s="3"/>
      <c r="G106" s="3"/>
      <c r="H106" s="3"/>
      <c r="I106" s="3"/>
      <c r="J106" s="3"/>
      <c r="K106" s="3"/>
      <c r="L106" s="3"/>
      <c r="M106" s="3"/>
      <c r="N106" s="3"/>
      <c r="O106" s="3"/>
      <c r="P106" s="3"/>
      <c r="Q106" s="3"/>
    </row>
    <row r="107" spans="2:17" x14ac:dyDescent="0.35">
      <c r="B107" s="3"/>
      <c r="C107" s="3"/>
      <c r="D107" s="3"/>
      <c r="E107" s="3"/>
      <c r="F107" s="3"/>
      <c r="G107" s="3"/>
      <c r="H107" s="3"/>
      <c r="I107" s="3"/>
      <c r="J107" s="3"/>
      <c r="K107" s="3"/>
      <c r="L107" s="3"/>
      <c r="M107" s="3"/>
      <c r="N107" s="3"/>
      <c r="O107" s="3"/>
      <c r="P107" s="3"/>
      <c r="Q107" s="3"/>
    </row>
  </sheetData>
  <mergeCells count="2">
    <mergeCell ref="B5:Q5"/>
    <mergeCell ref="B3:C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26"/>
  <sheetViews>
    <sheetView tabSelected="1" topLeftCell="A118" workbookViewId="0">
      <selection activeCell="I5" sqref="I5"/>
    </sheetView>
  </sheetViews>
  <sheetFormatPr baseColWidth="10" defaultRowHeight="14.5" x14ac:dyDescent="0.35"/>
  <cols>
    <col min="2" max="2" width="8.08984375" customWidth="1"/>
    <col min="3" max="3" width="8.54296875" customWidth="1"/>
    <col min="4" max="4" width="8.81640625" customWidth="1"/>
    <col min="9" max="9" width="34.36328125" customWidth="1"/>
    <col min="12" max="12" width="14.26953125" customWidth="1"/>
    <col min="15" max="15" width="45.7265625" customWidth="1"/>
  </cols>
  <sheetData>
    <row r="2" spans="1:16" ht="56" customHeight="1" x14ac:dyDescent="0.35">
      <c r="B2" s="119" t="s">
        <v>5</v>
      </c>
      <c r="C2" s="119"/>
      <c r="D2" s="3"/>
      <c r="E2" s="3"/>
      <c r="F2" s="3"/>
      <c r="G2" s="3"/>
      <c r="H2" s="3"/>
      <c r="I2" s="3"/>
      <c r="J2" s="3"/>
      <c r="K2" s="3"/>
      <c r="L2" s="3"/>
      <c r="M2" s="3"/>
      <c r="N2" s="3"/>
      <c r="O2" s="3"/>
      <c r="P2" s="3"/>
    </row>
    <row r="3" spans="1:16" ht="21.5" customHeight="1" x14ac:dyDescent="0.35">
      <c r="A3" s="3"/>
      <c r="B3" s="125" t="s">
        <v>706</v>
      </c>
      <c r="C3" s="125"/>
      <c r="D3" s="125"/>
      <c r="E3" s="125"/>
      <c r="F3" s="125"/>
      <c r="G3" s="125"/>
      <c r="H3" s="125"/>
      <c r="I3" s="125"/>
      <c r="J3" s="125"/>
      <c r="K3" s="125"/>
      <c r="L3" s="125"/>
      <c r="M3" s="125"/>
      <c r="N3" s="125"/>
      <c r="O3" s="125"/>
      <c r="P3" s="100"/>
    </row>
    <row r="4" spans="1:16" ht="39" customHeight="1" x14ac:dyDescent="0.35">
      <c r="B4" s="63" t="s">
        <v>2</v>
      </c>
      <c r="C4" s="64" t="s">
        <v>3</v>
      </c>
      <c r="D4" s="63" t="s">
        <v>8</v>
      </c>
      <c r="E4" s="63" t="s">
        <v>9</v>
      </c>
      <c r="F4" s="65" t="s">
        <v>177</v>
      </c>
      <c r="G4" s="66" t="s">
        <v>11</v>
      </c>
      <c r="H4" s="66" t="s">
        <v>178</v>
      </c>
      <c r="I4" s="66" t="s">
        <v>179</v>
      </c>
      <c r="J4" s="66" t="s">
        <v>180</v>
      </c>
      <c r="K4" s="66" t="s">
        <v>181</v>
      </c>
      <c r="L4" s="67" t="s">
        <v>182</v>
      </c>
      <c r="M4" s="66" t="s">
        <v>183</v>
      </c>
      <c r="N4" s="66" t="s">
        <v>184</v>
      </c>
      <c r="O4" s="66" t="s">
        <v>185</v>
      </c>
      <c r="P4" s="3"/>
    </row>
    <row r="5" spans="1:16" ht="80" customHeight="1" x14ac:dyDescent="0.35">
      <c r="B5" s="68" t="s">
        <v>6</v>
      </c>
      <c r="C5" s="69">
        <v>44216</v>
      </c>
      <c r="D5" s="68" t="s">
        <v>187</v>
      </c>
      <c r="E5" s="68">
        <v>146</v>
      </c>
      <c r="F5" s="70" t="s">
        <v>188</v>
      </c>
      <c r="G5" s="71" t="s">
        <v>189</v>
      </c>
      <c r="H5" s="71" t="s">
        <v>190</v>
      </c>
      <c r="I5" s="71" t="s">
        <v>191</v>
      </c>
      <c r="J5" s="71" t="s">
        <v>192</v>
      </c>
      <c r="K5" s="72">
        <v>44214</v>
      </c>
      <c r="L5" s="73">
        <v>2</v>
      </c>
      <c r="M5" s="71" t="s">
        <v>193</v>
      </c>
      <c r="N5" s="72">
        <v>44215</v>
      </c>
      <c r="O5" s="70" t="s">
        <v>194</v>
      </c>
      <c r="P5" s="3"/>
    </row>
    <row r="6" spans="1:16" ht="80" customHeight="1" x14ac:dyDescent="0.35">
      <c r="B6" s="68" t="s">
        <v>6</v>
      </c>
      <c r="C6" s="69">
        <v>44216</v>
      </c>
      <c r="D6" s="68" t="s">
        <v>187</v>
      </c>
      <c r="E6" s="68">
        <v>146</v>
      </c>
      <c r="F6" s="70" t="s">
        <v>188</v>
      </c>
      <c r="G6" s="71" t="s">
        <v>195</v>
      </c>
      <c r="H6" s="71" t="s">
        <v>190</v>
      </c>
      <c r="I6" s="71" t="s">
        <v>196</v>
      </c>
      <c r="J6" s="71" t="s">
        <v>197</v>
      </c>
      <c r="K6" s="72">
        <v>44210</v>
      </c>
      <c r="L6" s="73">
        <v>45</v>
      </c>
      <c r="M6" s="71" t="s">
        <v>198</v>
      </c>
      <c r="N6" s="72">
        <v>44214</v>
      </c>
      <c r="O6" s="70" t="s">
        <v>199</v>
      </c>
      <c r="P6" s="3"/>
    </row>
    <row r="7" spans="1:16" ht="103.5" customHeight="1" x14ac:dyDescent="0.35">
      <c r="B7" s="68" t="s">
        <v>6</v>
      </c>
      <c r="C7" s="69">
        <v>44216</v>
      </c>
      <c r="D7" s="68" t="s">
        <v>187</v>
      </c>
      <c r="E7" s="68">
        <v>146</v>
      </c>
      <c r="F7" s="70" t="s">
        <v>188</v>
      </c>
      <c r="G7" s="71" t="s">
        <v>200</v>
      </c>
      <c r="H7" s="71" t="s">
        <v>201</v>
      </c>
      <c r="I7" s="71" t="s">
        <v>202</v>
      </c>
      <c r="J7" s="71" t="s">
        <v>203</v>
      </c>
      <c r="K7" s="72">
        <v>44214</v>
      </c>
      <c r="L7" s="73">
        <v>8600</v>
      </c>
      <c r="M7" s="71" t="s">
        <v>204</v>
      </c>
      <c r="N7" s="72">
        <v>44216</v>
      </c>
      <c r="O7" s="70" t="s">
        <v>205</v>
      </c>
      <c r="P7" s="3"/>
    </row>
    <row r="8" spans="1:16" ht="111" customHeight="1" x14ac:dyDescent="0.35">
      <c r="B8" s="68" t="s">
        <v>6</v>
      </c>
      <c r="C8" s="69">
        <v>44216</v>
      </c>
      <c r="D8" s="68" t="s">
        <v>187</v>
      </c>
      <c r="E8" s="68">
        <v>146</v>
      </c>
      <c r="F8" s="70" t="s">
        <v>188</v>
      </c>
      <c r="G8" s="71" t="s">
        <v>206</v>
      </c>
      <c r="H8" s="71" t="s">
        <v>190</v>
      </c>
      <c r="I8" s="71" t="s">
        <v>202</v>
      </c>
      <c r="J8" s="71" t="s">
        <v>207</v>
      </c>
      <c r="K8" s="72">
        <v>44210</v>
      </c>
      <c r="L8" s="73">
        <v>8400</v>
      </c>
      <c r="M8" s="71" t="s">
        <v>208</v>
      </c>
      <c r="N8" s="72">
        <v>44214</v>
      </c>
      <c r="O8" s="70" t="s">
        <v>209</v>
      </c>
      <c r="P8" s="3"/>
    </row>
    <row r="9" spans="1:16" ht="80" customHeight="1" x14ac:dyDescent="0.35">
      <c r="B9" s="68" t="s">
        <v>6</v>
      </c>
      <c r="C9" s="69">
        <v>44216</v>
      </c>
      <c r="D9" s="68" t="s">
        <v>187</v>
      </c>
      <c r="E9" s="68">
        <v>146</v>
      </c>
      <c r="F9" s="70" t="s">
        <v>188</v>
      </c>
      <c r="G9" s="71" t="s">
        <v>210</v>
      </c>
      <c r="H9" s="71" t="s">
        <v>211</v>
      </c>
      <c r="I9" s="71" t="s">
        <v>212</v>
      </c>
      <c r="J9" s="71" t="s">
        <v>213</v>
      </c>
      <c r="K9" s="72">
        <v>44210</v>
      </c>
      <c r="L9" s="73">
        <v>7659.1</v>
      </c>
      <c r="M9" s="71" t="s">
        <v>214</v>
      </c>
      <c r="N9" s="72">
        <v>44214</v>
      </c>
      <c r="O9" s="70" t="s">
        <v>215</v>
      </c>
      <c r="P9" s="3"/>
    </row>
    <row r="10" spans="1:16" ht="80" customHeight="1" x14ac:dyDescent="0.35">
      <c r="B10" s="68" t="s">
        <v>6</v>
      </c>
      <c r="C10" s="69">
        <v>44216</v>
      </c>
      <c r="D10" s="68" t="s">
        <v>187</v>
      </c>
      <c r="E10" s="68">
        <v>146</v>
      </c>
      <c r="F10" s="70" t="s">
        <v>188</v>
      </c>
      <c r="G10" s="71" t="s">
        <v>216</v>
      </c>
      <c r="H10" s="71" t="s">
        <v>190</v>
      </c>
      <c r="I10" s="71" t="s">
        <v>217</v>
      </c>
      <c r="J10" s="71" t="s">
        <v>218</v>
      </c>
      <c r="K10" s="72">
        <v>44211</v>
      </c>
      <c r="L10" s="73">
        <v>3200</v>
      </c>
      <c r="M10" s="71" t="s">
        <v>219</v>
      </c>
      <c r="N10" s="72">
        <v>44214</v>
      </c>
      <c r="O10" s="70" t="s">
        <v>220</v>
      </c>
      <c r="P10" s="3"/>
    </row>
    <row r="11" spans="1:16" ht="90.5" customHeight="1" x14ac:dyDescent="0.35">
      <c r="B11" s="68" t="s">
        <v>6</v>
      </c>
      <c r="C11" s="69">
        <v>44216</v>
      </c>
      <c r="D11" s="68" t="s">
        <v>187</v>
      </c>
      <c r="E11" s="68">
        <v>146</v>
      </c>
      <c r="F11" s="70" t="s">
        <v>188</v>
      </c>
      <c r="G11" s="71" t="s">
        <v>221</v>
      </c>
      <c r="H11" s="71" t="s">
        <v>190</v>
      </c>
      <c r="I11" s="71" t="s">
        <v>222</v>
      </c>
      <c r="J11" s="71" t="s">
        <v>223</v>
      </c>
      <c r="K11" s="72">
        <v>44210</v>
      </c>
      <c r="L11" s="73">
        <v>14.49</v>
      </c>
      <c r="M11" s="71" t="s">
        <v>224</v>
      </c>
      <c r="N11" s="72">
        <v>44214</v>
      </c>
      <c r="O11" s="70" t="s">
        <v>225</v>
      </c>
      <c r="P11" s="3"/>
    </row>
    <row r="12" spans="1:16" ht="80" customHeight="1" x14ac:dyDescent="0.35">
      <c r="B12" s="68" t="s">
        <v>6</v>
      </c>
      <c r="C12" s="69">
        <v>44216</v>
      </c>
      <c r="D12" s="68" t="s">
        <v>187</v>
      </c>
      <c r="E12" s="68">
        <v>146</v>
      </c>
      <c r="F12" s="70" t="s">
        <v>188</v>
      </c>
      <c r="G12" s="71" t="s">
        <v>226</v>
      </c>
      <c r="H12" s="71" t="s">
        <v>190</v>
      </c>
      <c r="I12" s="71" t="s">
        <v>227</v>
      </c>
      <c r="J12" s="71" t="s">
        <v>228</v>
      </c>
      <c r="K12" s="72">
        <v>44210</v>
      </c>
      <c r="L12" s="73">
        <v>139.03</v>
      </c>
      <c r="M12" s="71" t="s">
        <v>229</v>
      </c>
      <c r="N12" s="72">
        <v>44214</v>
      </c>
      <c r="O12" s="70" t="s">
        <v>230</v>
      </c>
      <c r="P12" s="3"/>
    </row>
    <row r="13" spans="1:16" ht="80" customHeight="1" x14ac:dyDescent="0.35">
      <c r="B13" s="68" t="s">
        <v>6</v>
      </c>
      <c r="C13" s="69">
        <v>44216</v>
      </c>
      <c r="D13" s="68" t="s">
        <v>187</v>
      </c>
      <c r="E13" s="68">
        <v>146</v>
      </c>
      <c r="F13" s="70" t="s">
        <v>188</v>
      </c>
      <c r="G13" s="71" t="s">
        <v>231</v>
      </c>
      <c r="H13" s="71" t="s">
        <v>190</v>
      </c>
      <c r="I13" s="71" t="s">
        <v>232</v>
      </c>
      <c r="J13" s="71" t="s">
        <v>233</v>
      </c>
      <c r="K13" s="72">
        <v>44210</v>
      </c>
      <c r="L13" s="73">
        <v>2150</v>
      </c>
      <c r="M13" s="71" t="s">
        <v>234</v>
      </c>
      <c r="N13" s="72">
        <v>44214</v>
      </c>
      <c r="O13" s="70" t="s">
        <v>235</v>
      </c>
      <c r="P13" s="3"/>
    </row>
    <row r="14" spans="1:16" ht="80" customHeight="1" x14ac:dyDescent="0.35">
      <c r="B14" s="68" t="s">
        <v>6</v>
      </c>
      <c r="C14" s="69">
        <v>44216</v>
      </c>
      <c r="D14" s="68" t="s">
        <v>187</v>
      </c>
      <c r="E14" s="68">
        <v>146</v>
      </c>
      <c r="F14" s="70" t="s">
        <v>188</v>
      </c>
      <c r="G14" s="71" t="s">
        <v>236</v>
      </c>
      <c r="H14" s="71" t="s">
        <v>190</v>
      </c>
      <c r="I14" s="71" t="s">
        <v>237</v>
      </c>
      <c r="J14" s="71" t="s">
        <v>238</v>
      </c>
      <c r="K14" s="72">
        <v>44210</v>
      </c>
      <c r="L14" s="73">
        <v>3613.35</v>
      </c>
      <c r="M14" s="71" t="s">
        <v>239</v>
      </c>
      <c r="N14" s="72">
        <v>44214</v>
      </c>
      <c r="O14" s="70" t="s">
        <v>240</v>
      </c>
      <c r="P14" s="3"/>
    </row>
    <row r="15" spans="1:16" ht="80" customHeight="1" x14ac:dyDescent="0.35">
      <c r="B15" s="68" t="s">
        <v>6</v>
      </c>
      <c r="C15" s="69">
        <v>44216</v>
      </c>
      <c r="D15" s="68" t="s">
        <v>187</v>
      </c>
      <c r="E15" s="68">
        <v>146</v>
      </c>
      <c r="F15" s="70" t="s">
        <v>188</v>
      </c>
      <c r="G15" s="71" t="s">
        <v>241</v>
      </c>
      <c r="H15" s="71" t="s">
        <v>190</v>
      </c>
      <c r="I15" s="71" t="s">
        <v>242</v>
      </c>
      <c r="J15" s="71" t="s">
        <v>243</v>
      </c>
      <c r="K15" s="72">
        <v>44210</v>
      </c>
      <c r="L15" s="73">
        <v>22.23</v>
      </c>
      <c r="M15" s="71" t="s">
        <v>244</v>
      </c>
      <c r="N15" s="72">
        <v>44214</v>
      </c>
      <c r="O15" s="70" t="s">
        <v>245</v>
      </c>
      <c r="P15" s="3"/>
    </row>
    <row r="16" spans="1:16" ht="80" customHeight="1" x14ac:dyDescent="0.35">
      <c r="B16" s="68" t="s">
        <v>6</v>
      </c>
      <c r="C16" s="69">
        <v>44216</v>
      </c>
      <c r="D16" s="68" t="s">
        <v>187</v>
      </c>
      <c r="E16" s="68">
        <v>146</v>
      </c>
      <c r="F16" s="70" t="s">
        <v>188</v>
      </c>
      <c r="G16" s="71" t="s">
        <v>246</v>
      </c>
      <c r="H16" s="71" t="s">
        <v>190</v>
      </c>
      <c r="I16" s="71" t="s">
        <v>247</v>
      </c>
      <c r="J16" s="71" t="s">
        <v>248</v>
      </c>
      <c r="K16" s="72">
        <v>44210</v>
      </c>
      <c r="L16" s="73">
        <v>384</v>
      </c>
      <c r="M16" s="71" t="s">
        <v>249</v>
      </c>
      <c r="N16" s="72">
        <v>44215</v>
      </c>
      <c r="O16" s="70" t="s">
        <v>250</v>
      </c>
      <c r="P16" s="3"/>
    </row>
    <row r="17" spans="2:16" ht="80" customHeight="1" x14ac:dyDescent="0.35">
      <c r="B17" s="68" t="s">
        <v>6</v>
      </c>
      <c r="C17" s="69">
        <v>44216</v>
      </c>
      <c r="D17" s="68" t="s">
        <v>187</v>
      </c>
      <c r="E17" s="68">
        <v>146</v>
      </c>
      <c r="F17" s="70" t="s">
        <v>188</v>
      </c>
      <c r="G17" s="71" t="s">
        <v>251</v>
      </c>
      <c r="H17" s="71" t="s">
        <v>252</v>
      </c>
      <c r="I17" s="71" t="s">
        <v>253</v>
      </c>
      <c r="J17" s="71" t="s">
        <v>254</v>
      </c>
      <c r="K17" s="72">
        <v>44209</v>
      </c>
      <c r="L17" s="73">
        <v>849.01</v>
      </c>
      <c r="M17" s="71" t="s">
        <v>255</v>
      </c>
      <c r="N17" s="72">
        <v>44210</v>
      </c>
      <c r="O17" s="70" t="s">
        <v>256</v>
      </c>
      <c r="P17" s="3"/>
    </row>
    <row r="18" spans="2:16" ht="94.5" customHeight="1" x14ac:dyDescent="0.35">
      <c r="B18" s="68" t="s">
        <v>6</v>
      </c>
      <c r="C18" s="69">
        <v>44216</v>
      </c>
      <c r="D18" s="68" t="s">
        <v>187</v>
      </c>
      <c r="E18" s="68">
        <v>146</v>
      </c>
      <c r="F18" s="70" t="s">
        <v>188</v>
      </c>
      <c r="G18" s="71" t="s">
        <v>257</v>
      </c>
      <c r="H18" s="71" t="s">
        <v>252</v>
      </c>
      <c r="I18" s="71" t="s">
        <v>258</v>
      </c>
      <c r="J18" s="71" t="s">
        <v>259</v>
      </c>
      <c r="K18" s="72">
        <v>44214</v>
      </c>
      <c r="L18" s="73">
        <v>1139.5999999999999</v>
      </c>
      <c r="M18" s="71" t="s">
        <v>260</v>
      </c>
      <c r="N18" s="72">
        <v>44216</v>
      </c>
      <c r="O18" s="70" t="s">
        <v>261</v>
      </c>
      <c r="P18" s="3"/>
    </row>
    <row r="19" spans="2:16" ht="87.5" customHeight="1" x14ac:dyDescent="0.35">
      <c r="B19" s="68" t="s">
        <v>6</v>
      </c>
      <c r="C19" s="69">
        <v>44216</v>
      </c>
      <c r="D19" s="68" t="s">
        <v>187</v>
      </c>
      <c r="E19" s="68">
        <v>146</v>
      </c>
      <c r="F19" s="70" t="s">
        <v>188</v>
      </c>
      <c r="G19" s="71" t="s">
        <v>262</v>
      </c>
      <c r="H19" s="71" t="s">
        <v>190</v>
      </c>
      <c r="I19" s="71" t="s">
        <v>263</v>
      </c>
      <c r="J19" s="71" t="s">
        <v>264</v>
      </c>
      <c r="K19" s="72">
        <v>44210</v>
      </c>
      <c r="L19" s="73">
        <v>98.18</v>
      </c>
      <c r="M19" s="71" t="s">
        <v>265</v>
      </c>
      <c r="N19" s="72">
        <v>44214</v>
      </c>
      <c r="O19" s="70" t="s">
        <v>266</v>
      </c>
      <c r="P19" s="3"/>
    </row>
    <row r="20" spans="2:16" ht="112" customHeight="1" x14ac:dyDescent="0.35">
      <c r="B20" s="68" t="s">
        <v>6</v>
      </c>
      <c r="C20" s="69">
        <v>44216</v>
      </c>
      <c r="D20" s="68" t="s">
        <v>187</v>
      </c>
      <c r="E20" s="68">
        <v>146</v>
      </c>
      <c r="F20" s="70" t="s">
        <v>188</v>
      </c>
      <c r="G20" s="71" t="s">
        <v>267</v>
      </c>
      <c r="H20" s="71" t="s">
        <v>190</v>
      </c>
      <c r="I20" s="71" t="s">
        <v>263</v>
      </c>
      <c r="J20" s="71" t="s">
        <v>268</v>
      </c>
      <c r="K20" s="72">
        <v>44210</v>
      </c>
      <c r="L20" s="73">
        <v>71.790000000000006</v>
      </c>
      <c r="M20" s="71" t="s">
        <v>269</v>
      </c>
      <c r="N20" s="72">
        <v>44214</v>
      </c>
      <c r="O20" s="70" t="s">
        <v>270</v>
      </c>
      <c r="P20" s="3"/>
    </row>
    <row r="21" spans="2:16" ht="97" customHeight="1" x14ac:dyDescent="0.35">
      <c r="B21" s="68" t="s">
        <v>6</v>
      </c>
      <c r="C21" s="69">
        <v>44216</v>
      </c>
      <c r="D21" s="68" t="s">
        <v>187</v>
      </c>
      <c r="E21" s="68">
        <v>146</v>
      </c>
      <c r="F21" s="70" t="s">
        <v>188</v>
      </c>
      <c r="G21" s="71" t="s">
        <v>271</v>
      </c>
      <c r="H21" s="71" t="s">
        <v>190</v>
      </c>
      <c r="I21" s="71" t="s">
        <v>272</v>
      </c>
      <c r="J21" s="71" t="s">
        <v>273</v>
      </c>
      <c r="K21" s="72">
        <v>44210</v>
      </c>
      <c r="L21" s="73">
        <v>38.659999999999997</v>
      </c>
      <c r="M21" s="71" t="s">
        <v>274</v>
      </c>
      <c r="N21" s="72">
        <v>44214</v>
      </c>
      <c r="O21" s="70" t="s">
        <v>613</v>
      </c>
      <c r="P21" s="3"/>
    </row>
    <row r="22" spans="2:16" ht="80" customHeight="1" x14ac:dyDescent="0.35">
      <c r="B22" s="68" t="s">
        <v>6</v>
      </c>
      <c r="C22" s="69">
        <v>44216</v>
      </c>
      <c r="D22" s="68" t="s">
        <v>187</v>
      </c>
      <c r="E22" s="68">
        <v>146</v>
      </c>
      <c r="F22" s="70" t="s">
        <v>188</v>
      </c>
      <c r="G22" s="71" t="s">
        <v>275</v>
      </c>
      <c r="H22" s="71" t="s">
        <v>190</v>
      </c>
      <c r="I22" s="71" t="s">
        <v>276</v>
      </c>
      <c r="J22" s="71" t="s">
        <v>277</v>
      </c>
      <c r="K22" s="72">
        <v>44210</v>
      </c>
      <c r="L22" s="73">
        <v>29.1</v>
      </c>
      <c r="M22" s="71" t="s">
        <v>278</v>
      </c>
      <c r="N22" s="72">
        <v>44214</v>
      </c>
      <c r="O22" s="70" t="s">
        <v>279</v>
      </c>
      <c r="P22" s="3"/>
    </row>
    <row r="23" spans="2:16" ht="80" customHeight="1" x14ac:dyDescent="0.35">
      <c r="B23" s="68" t="s">
        <v>6</v>
      </c>
      <c r="C23" s="69">
        <v>44216</v>
      </c>
      <c r="D23" s="68" t="s">
        <v>187</v>
      </c>
      <c r="E23" s="68">
        <v>146</v>
      </c>
      <c r="F23" s="70" t="s">
        <v>188</v>
      </c>
      <c r="G23" s="71" t="s">
        <v>280</v>
      </c>
      <c r="H23" s="71" t="s">
        <v>190</v>
      </c>
      <c r="I23" s="71" t="s">
        <v>281</v>
      </c>
      <c r="J23" s="71" t="s">
        <v>282</v>
      </c>
      <c r="K23" s="72">
        <v>44210</v>
      </c>
      <c r="L23" s="73">
        <v>155.19999999999999</v>
      </c>
      <c r="M23" s="71" t="s">
        <v>283</v>
      </c>
      <c r="N23" s="72">
        <v>44214</v>
      </c>
      <c r="O23" s="70" t="s">
        <v>284</v>
      </c>
      <c r="P23" s="3"/>
    </row>
    <row r="24" spans="2:16" ht="80" customHeight="1" x14ac:dyDescent="0.35">
      <c r="B24" s="68" t="s">
        <v>6</v>
      </c>
      <c r="C24" s="69">
        <v>44216</v>
      </c>
      <c r="D24" s="68" t="s">
        <v>187</v>
      </c>
      <c r="E24" s="68">
        <v>146</v>
      </c>
      <c r="F24" s="70" t="s">
        <v>188</v>
      </c>
      <c r="G24" s="71" t="s">
        <v>285</v>
      </c>
      <c r="H24" s="71" t="s">
        <v>190</v>
      </c>
      <c r="I24" s="71" t="s">
        <v>286</v>
      </c>
      <c r="J24" s="71" t="s">
        <v>287</v>
      </c>
      <c r="K24" s="72">
        <v>44210</v>
      </c>
      <c r="L24" s="73">
        <v>152.66999999999999</v>
      </c>
      <c r="M24" s="71" t="s">
        <v>288</v>
      </c>
      <c r="N24" s="72">
        <v>44214</v>
      </c>
      <c r="O24" s="70" t="s">
        <v>284</v>
      </c>
      <c r="P24" s="3"/>
    </row>
    <row r="25" spans="2:16" ht="80" customHeight="1" x14ac:dyDescent="0.35">
      <c r="B25" s="68" t="s">
        <v>6</v>
      </c>
      <c r="C25" s="69">
        <v>44216</v>
      </c>
      <c r="D25" s="68" t="s">
        <v>187</v>
      </c>
      <c r="E25" s="68">
        <v>146</v>
      </c>
      <c r="F25" s="70" t="s">
        <v>188</v>
      </c>
      <c r="G25" s="71" t="s">
        <v>289</v>
      </c>
      <c r="H25" s="71" t="s">
        <v>190</v>
      </c>
      <c r="I25" s="71" t="s">
        <v>281</v>
      </c>
      <c r="J25" s="71" t="s">
        <v>290</v>
      </c>
      <c r="K25" s="72">
        <v>44214</v>
      </c>
      <c r="L25" s="73">
        <v>109.2</v>
      </c>
      <c r="M25" s="71" t="s">
        <v>291</v>
      </c>
      <c r="N25" s="72">
        <v>44215</v>
      </c>
      <c r="O25" s="70" t="s">
        <v>292</v>
      </c>
      <c r="P25" s="3"/>
    </row>
    <row r="26" spans="2:16" ht="80" customHeight="1" x14ac:dyDescent="0.35">
      <c r="B26" s="68" t="s">
        <v>6</v>
      </c>
      <c r="C26" s="69">
        <v>44216</v>
      </c>
      <c r="D26" s="68" t="s">
        <v>187</v>
      </c>
      <c r="E26" s="68">
        <v>146</v>
      </c>
      <c r="F26" s="70" t="s">
        <v>188</v>
      </c>
      <c r="G26" s="71" t="s">
        <v>293</v>
      </c>
      <c r="H26" s="71" t="s">
        <v>252</v>
      </c>
      <c r="I26" s="71" t="s">
        <v>253</v>
      </c>
      <c r="J26" s="71" t="s">
        <v>294</v>
      </c>
      <c r="K26" s="72">
        <v>44207</v>
      </c>
      <c r="L26" s="73">
        <v>2402.23</v>
      </c>
      <c r="M26" s="71" t="s">
        <v>295</v>
      </c>
      <c r="N26" s="72">
        <v>44208</v>
      </c>
      <c r="O26" s="70" t="s">
        <v>296</v>
      </c>
      <c r="P26" s="3"/>
    </row>
    <row r="27" spans="2:16" ht="80" customHeight="1" x14ac:dyDescent="0.35">
      <c r="B27" s="68" t="s">
        <v>6</v>
      </c>
      <c r="C27" s="69">
        <v>44216</v>
      </c>
      <c r="D27" s="68" t="s">
        <v>187</v>
      </c>
      <c r="E27" s="68">
        <v>146</v>
      </c>
      <c r="F27" s="70" t="s">
        <v>188</v>
      </c>
      <c r="G27" s="71" t="s">
        <v>297</v>
      </c>
      <c r="H27" s="71" t="s">
        <v>190</v>
      </c>
      <c r="I27" s="71" t="s">
        <v>263</v>
      </c>
      <c r="J27" s="71" t="s">
        <v>298</v>
      </c>
      <c r="K27" s="72">
        <v>44210</v>
      </c>
      <c r="L27" s="73">
        <v>46.42</v>
      </c>
      <c r="M27" s="71" t="s">
        <v>299</v>
      </c>
      <c r="N27" s="72">
        <v>44214</v>
      </c>
      <c r="O27" s="70" t="s">
        <v>300</v>
      </c>
      <c r="P27" s="3"/>
    </row>
    <row r="28" spans="2:16" ht="90" customHeight="1" x14ac:dyDescent="0.35">
      <c r="B28" s="68" t="s">
        <v>6</v>
      </c>
      <c r="C28" s="69">
        <v>44216</v>
      </c>
      <c r="D28" s="68" t="s">
        <v>187</v>
      </c>
      <c r="E28" s="68">
        <v>146</v>
      </c>
      <c r="F28" s="70" t="s">
        <v>188</v>
      </c>
      <c r="G28" s="71" t="s">
        <v>301</v>
      </c>
      <c r="H28" s="71" t="s">
        <v>190</v>
      </c>
      <c r="I28" s="71" t="s">
        <v>302</v>
      </c>
      <c r="J28" s="71" t="s">
        <v>303</v>
      </c>
      <c r="K28" s="72">
        <v>44210</v>
      </c>
      <c r="L28" s="73">
        <v>4519.87</v>
      </c>
      <c r="M28" s="71" t="s">
        <v>304</v>
      </c>
      <c r="N28" s="72">
        <v>44214</v>
      </c>
      <c r="O28" s="70" t="s">
        <v>305</v>
      </c>
      <c r="P28" s="3"/>
    </row>
    <row r="29" spans="2:16" ht="108.5" customHeight="1" x14ac:dyDescent="0.35">
      <c r="B29" s="68" t="s">
        <v>6</v>
      </c>
      <c r="C29" s="69">
        <v>44216</v>
      </c>
      <c r="D29" s="68" t="s">
        <v>187</v>
      </c>
      <c r="E29" s="68">
        <v>146</v>
      </c>
      <c r="F29" s="70" t="s">
        <v>188</v>
      </c>
      <c r="G29" s="71" t="s">
        <v>306</v>
      </c>
      <c r="H29" s="71" t="s">
        <v>190</v>
      </c>
      <c r="I29" s="71" t="s">
        <v>307</v>
      </c>
      <c r="J29" s="71" t="s">
        <v>308</v>
      </c>
      <c r="K29" s="72">
        <v>44210</v>
      </c>
      <c r="L29" s="73">
        <v>272.85000000000002</v>
      </c>
      <c r="M29" s="71" t="s">
        <v>309</v>
      </c>
      <c r="N29" s="72">
        <v>44214</v>
      </c>
      <c r="O29" s="70" t="s">
        <v>310</v>
      </c>
      <c r="P29" s="3"/>
    </row>
    <row r="30" spans="2:16" ht="98.5" customHeight="1" x14ac:dyDescent="0.35">
      <c r="B30" s="68" t="s">
        <v>6</v>
      </c>
      <c r="C30" s="69">
        <v>44216</v>
      </c>
      <c r="D30" s="68" t="s">
        <v>187</v>
      </c>
      <c r="E30" s="68">
        <v>146</v>
      </c>
      <c r="F30" s="70" t="s">
        <v>188</v>
      </c>
      <c r="G30" s="71" t="s">
        <v>311</v>
      </c>
      <c r="H30" s="71" t="s">
        <v>211</v>
      </c>
      <c r="I30" s="71" t="s">
        <v>312</v>
      </c>
      <c r="J30" s="71" t="s">
        <v>313</v>
      </c>
      <c r="K30" s="72">
        <v>44214</v>
      </c>
      <c r="L30" s="73">
        <v>26.66</v>
      </c>
      <c r="M30" s="71" t="s">
        <v>314</v>
      </c>
      <c r="N30" s="72">
        <v>44215</v>
      </c>
      <c r="O30" s="70" t="s">
        <v>315</v>
      </c>
      <c r="P30" s="3"/>
    </row>
    <row r="31" spans="2:16" ht="80" customHeight="1" x14ac:dyDescent="0.35">
      <c r="B31" s="68" t="s">
        <v>6</v>
      </c>
      <c r="C31" s="69">
        <v>44216</v>
      </c>
      <c r="D31" s="68" t="s">
        <v>187</v>
      </c>
      <c r="E31" s="68">
        <v>146</v>
      </c>
      <c r="F31" s="70" t="s">
        <v>188</v>
      </c>
      <c r="G31" s="71" t="s">
        <v>316</v>
      </c>
      <c r="H31" s="71" t="s">
        <v>201</v>
      </c>
      <c r="I31" s="71" t="s">
        <v>317</v>
      </c>
      <c r="J31" s="71" t="s">
        <v>318</v>
      </c>
      <c r="K31" s="72">
        <v>44214</v>
      </c>
      <c r="L31" s="73">
        <v>6450</v>
      </c>
      <c r="M31" s="71" t="s">
        <v>319</v>
      </c>
      <c r="N31" s="72">
        <v>44216</v>
      </c>
      <c r="O31" s="70" t="s">
        <v>320</v>
      </c>
      <c r="P31" s="3"/>
    </row>
    <row r="32" spans="2:16" ht="80" customHeight="1" x14ac:dyDescent="0.35">
      <c r="B32" s="68" t="s">
        <v>6</v>
      </c>
      <c r="C32" s="69">
        <v>44216</v>
      </c>
      <c r="D32" s="68" t="s">
        <v>187</v>
      </c>
      <c r="E32" s="68">
        <v>146</v>
      </c>
      <c r="F32" s="70" t="s">
        <v>188</v>
      </c>
      <c r="G32" s="71" t="s">
        <v>321</v>
      </c>
      <c r="H32" s="71" t="s">
        <v>252</v>
      </c>
      <c r="I32" s="71" t="s">
        <v>322</v>
      </c>
      <c r="J32" s="71" t="s">
        <v>323</v>
      </c>
      <c r="K32" s="72">
        <v>44214</v>
      </c>
      <c r="L32" s="73">
        <v>12.5</v>
      </c>
      <c r="M32" s="71" t="s">
        <v>324</v>
      </c>
      <c r="N32" s="72">
        <v>44216</v>
      </c>
      <c r="O32" s="70" t="s">
        <v>325</v>
      </c>
      <c r="P32" s="3"/>
    </row>
    <row r="33" spans="2:16" ht="80" customHeight="1" x14ac:dyDescent="0.35">
      <c r="B33" s="68" t="s">
        <v>6</v>
      </c>
      <c r="C33" s="69">
        <v>44216</v>
      </c>
      <c r="D33" s="68" t="s">
        <v>187</v>
      </c>
      <c r="E33" s="68">
        <v>146</v>
      </c>
      <c r="F33" s="70" t="s">
        <v>188</v>
      </c>
      <c r="G33" s="71" t="s">
        <v>326</v>
      </c>
      <c r="H33" s="71" t="s">
        <v>190</v>
      </c>
      <c r="I33" s="71" t="s">
        <v>327</v>
      </c>
      <c r="J33" s="71" t="s">
        <v>328</v>
      </c>
      <c r="K33" s="72">
        <v>44214</v>
      </c>
      <c r="L33" s="73">
        <v>83.32</v>
      </c>
      <c r="M33" s="71" t="s">
        <v>329</v>
      </c>
      <c r="N33" s="72">
        <v>44216</v>
      </c>
      <c r="O33" s="70" t="s">
        <v>330</v>
      </c>
      <c r="P33" s="3"/>
    </row>
    <row r="34" spans="2:16" ht="80" customHeight="1" x14ac:dyDescent="0.35">
      <c r="B34" s="68" t="s">
        <v>6</v>
      </c>
      <c r="C34" s="69">
        <v>44216</v>
      </c>
      <c r="D34" s="68" t="s">
        <v>187</v>
      </c>
      <c r="E34" s="68">
        <v>146</v>
      </c>
      <c r="F34" s="70" t="s">
        <v>188</v>
      </c>
      <c r="G34" s="71" t="s">
        <v>331</v>
      </c>
      <c r="H34" s="71" t="s">
        <v>190</v>
      </c>
      <c r="I34" s="71" t="s">
        <v>332</v>
      </c>
      <c r="J34" s="71" t="s">
        <v>333</v>
      </c>
      <c r="K34" s="72">
        <v>44214</v>
      </c>
      <c r="L34" s="73">
        <v>16.25</v>
      </c>
      <c r="M34" s="71" t="s">
        <v>334</v>
      </c>
      <c r="N34" s="72">
        <v>44216</v>
      </c>
      <c r="O34" s="70" t="s">
        <v>335</v>
      </c>
      <c r="P34" s="3"/>
    </row>
    <row r="35" spans="2:16" ht="80" customHeight="1" x14ac:dyDescent="0.35">
      <c r="B35" s="68" t="s">
        <v>6</v>
      </c>
      <c r="C35" s="69">
        <v>44216</v>
      </c>
      <c r="D35" s="68" t="s">
        <v>187</v>
      </c>
      <c r="E35" s="68">
        <v>146</v>
      </c>
      <c r="F35" s="70" t="s">
        <v>188</v>
      </c>
      <c r="G35" s="71" t="s">
        <v>336</v>
      </c>
      <c r="H35" s="71" t="s">
        <v>190</v>
      </c>
      <c r="I35" s="71" t="s">
        <v>337</v>
      </c>
      <c r="J35" s="71" t="s">
        <v>338</v>
      </c>
      <c r="K35" s="72">
        <v>44214</v>
      </c>
      <c r="L35" s="73">
        <v>22.5</v>
      </c>
      <c r="M35" s="71" t="s">
        <v>339</v>
      </c>
      <c r="N35" s="72">
        <v>44216</v>
      </c>
      <c r="O35" s="70" t="s">
        <v>340</v>
      </c>
      <c r="P35" s="3"/>
    </row>
    <row r="36" spans="2:16" ht="80" customHeight="1" x14ac:dyDescent="0.35">
      <c r="B36" s="68" t="s">
        <v>6</v>
      </c>
      <c r="C36" s="69">
        <v>44216</v>
      </c>
      <c r="D36" s="68" t="s">
        <v>187</v>
      </c>
      <c r="E36" s="68">
        <v>146</v>
      </c>
      <c r="F36" s="70" t="s">
        <v>188</v>
      </c>
      <c r="G36" s="71" t="s">
        <v>341</v>
      </c>
      <c r="H36" s="71" t="s">
        <v>190</v>
      </c>
      <c r="I36" s="71" t="s">
        <v>342</v>
      </c>
      <c r="J36" s="71" t="s">
        <v>343</v>
      </c>
      <c r="K36" s="72">
        <v>44214</v>
      </c>
      <c r="L36" s="73">
        <v>22.5</v>
      </c>
      <c r="M36" s="71" t="s">
        <v>344</v>
      </c>
      <c r="N36" s="72">
        <v>44216</v>
      </c>
      <c r="O36" s="70" t="s">
        <v>345</v>
      </c>
      <c r="P36" s="3"/>
    </row>
    <row r="37" spans="2:16" ht="80" customHeight="1" x14ac:dyDescent="0.35">
      <c r="B37" s="68" t="s">
        <v>6</v>
      </c>
      <c r="C37" s="69">
        <v>44216</v>
      </c>
      <c r="D37" s="68" t="s">
        <v>187</v>
      </c>
      <c r="E37" s="68">
        <v>146</v>
      </c>
      <c r="F37" s="70" t="s">
        <v>188</v>
      </c>
      <c r="G37" s="71" t="s">
        <v>346</v>
      </c>
      <c r="H37" s="71" t="s">
        <v>190</v>
      </c>
      <c r="I37" s="71" t="s">
        <v>302</v>
      </c>
      <c r="J37" s="71" t="s">
        <v>347</v>
      </c>
      <c r="K37" s="72">
        <v>44210</v>
      </c>
      <c r="L37" s="73">
        <v>1390.73</v>
      </c>
      <c r="M37" s="71" t="s">
        <v>348</v>
      </c>
      <c r="N37" s="72">
        <v>44214</v>
      </c>
      <c r="O37" s="70" t="s">
        <v>349</v>
      </c>
      <c r="P37" s="3"/>
    </row>
    <row r="38" spans="2:16" ht="80" customHeight="1" x14ac:dyDescent="0.35">
      <c r="B38" s="68" t="s">
        <v>6</v>
      </c>
      <c r="C38" s="69">
        <v>44216</v>
      </c>
      <c r="D38" s="68" t="s">
        <v>187</v>
      </c>
      <c r="E38" s="68">
        <v>146</v>
      </c>
      <c r="F38" s="70" t="s">
        <v>188</v>
      </c>
      <c r="G38" s="71" t="s">
        <v>350</v>
      </c>
      <c r="H38" s="71" t="s">
        <v>201</v>
      </c>
      <c r="I38" s="71" t="s">
        <v>202</v>
      </c>
      <c r="J38" s="71" t="s">
        <v>351</v>
      </c>
      <c r="K38" s="72">
        <v>44211</v>
      </c>
      <c r="L38" s="73">
        <v>4300</v>
      </c>
      <c r="M38" s="71" t="s">
        <v>352</v>
      </c>
      <c r="N38" s="72">
        <v>44216</v>
      </c>
      <c r="O38" s="70" t="s">
        <v>353</v>
      </c>
      <c r="P38" s="3"/>
    </row>
    <row r="39" spans="2:16" ht="80" customHeight="1" x14ac:dyDescent="0.35">
      <c r="B39" s="68" t="s">
        <v>6</v>
      </c>
      <c r="C39" s="69">
        <v>44216</v>
      </c>
      <c r="D39" s="68" t="s">
        <v>187</v>
      </c>
      <c r="E39" s="68">
        <v>146</v>
      </c>
      <c r="F39" s="70" t="s">
        <v>188</v>
      </c>
      <c r="G39" s="71" t="s">
        <v>354</v>
      </c>
      <c r="H39" s="71" t="s">
        <v>211</v>
      </c>
      <c r="I39" s="71" t="s">
        <v>317</v>
      </c>
      <c r="J39" s="71" t="s">
        <v>355</v>
      </c>
      <c r="K39" s="72">
        <v>44211</v>
      </c>
      <c r="L39" s="73">
        <v>4300</v>
      </c>
      <c r="M39" s="71" t="s">
        <v>356</v>
      </c>
      <c r="N39" s="72">
        <v>44214</v>
      </c>
      <c r="O39" s="70" t="s">
        <v>357</v>
      </c>
      <c r="P39" s="3"/>
    </row>
    <row r="40" spans="2:16" ht="80" customHeight="1" x14ac:dyDescent="0.35">
      <c r="B40" s="68" t="s">
        <v>6</v>
      </c>
      <c r="C40" s="69">
        <v>44216</v>
      </c>
      <c r="D40" s="68" t="s">
        <v>187</v>
      </c>
      <c r="E40" s="68">
        <v>146</v>
      </c>
      <c r="F40" s="70" t="s">
        <v>188</v>
      </c>
      <c r="G40" s="71" t="s">
        <v>358</v>
      </c>
      <c r="H40" s="71" t="s">
        <v>252</v>
      </c>
      <c r="I40" s="71" t="s">
        <v>359</v>
      </c>
      <c r="J40" s="71" t="s">
        <v>360</v>
      </c>
      <c r="K40" s="72">
        <v>44214</v>
      </c>
      <c r="L40" s="73">
        <v>12.5</v>
      </c>
      <c r="M40" s="71" t="s">
        <v>361</v>
      </c>
      <c r="N40" s="72">
        <v>44216</v>
      </c>
      <c r="O40" s="70" t="s">
        <v>362</v>
      </c>
      <c r="P40" s="3"/>
    </row>
    <row r="41" spans="2:16" ht="124.5" customHeight="1" x14ac:dyDescent="0.35">
      <c r="B41" s="68" t="s">
        <v>6</v>
      </c>
      <c r="C41" s="69">
        <v>44216</v>
      </c>
      <c r="D41" s="68" t="s">
        <v>187</v>
      </c>
      <c r="E41" s="68">
        <v>146</v>
      </c>
      <c r="F41" s="70" t="s">
        <v>188</v>
      </c>
      <c r="G41" s="71" t="s">
        <v>363</v>
      </c>
      <c r="H41" s="71" t="s">
        <v>190</v>
      </c>
      <c r="I41" s="71" t="s">
        <v>302</v>
      </c>
      <c r="J41" s="71" t="s">
        <v>364</v>
      </c>
      <c r="K41" s="72">
        <v>44210</v>
      </c>
      <c r="L41" s="73">
        <v>7649.02</v>
      </c>
      <c r="M41" s="71" t="s">
        <v>365</v>
      </c>
      <c r="N41" s="72">
        <v>44214</v>
      </c>
      <c r="O41" s="70" t="s">
        <v>366</v>
      </c>
      <c r="P41" s="3"/>
    </row>
    <row r="42" spans="2:16" ht="80" customHeight="1" x14ac:dyDescent="0.35">
      <c r="B42" s="68" t="s">
        <v>6</v>
      </c>
      <c r="C42" s="69">
        <v>44216</v>
      </c>
      <c r="D42" s="68" t="s">
        <v>187</v>
      </c>
      <c r="E42" s="68">
        <v>146</v>
      </c>
      <c r="F42" s="70" t="s">
        <v>188</v>
      </c>
      <c r="G42" s="71" t="s">
        <v>367</v>
      </c>
      <c r="H42" s="71" t="s">
        <v>190</v>
      </c>
      <c r="I42" s="71" t="s">
        <v>368</v>
      </c>
      <c r="J42" s="71" t="s">
        <v>369</v>
      </c>
      <c r="K42" s="72">
        <v>44210</v>
      </c>
      <c r="L42" s="73">
        <v>88.3</v>
      </c>
      <c r="M42" s="71" t="s">
        <v>370</v>
      </c>
      <c r="N42" s="72">
        <v>44214</v>
      </c>
      <c r="O42" s="70" t="s">
        <v>371</v>
      </c>
      <c r="P42" s="3"/>
    </row>
    <row r="43" spans="2:16" ht="80" customHeight="1" x14ac:dyDescent="0.35">
      <c r="B43" s="68" t="s">
        <v>6</v>
      </c>
      <c r="C43" s="69">
        <v>44216</v>
      </c>
      <c r="D43" s="68" t="s">
        <v>187</v>
      </c>
      <c r="E43" s="68">
        <v>146</v>
      </c>
      <c r="F43" s="70" t="s">
        <v>188</v>
      </c>
      <c r="G43" s="71" t="s">
        <v>372</v>
      </c>
      <c r="H43" s="71" t="s">
        <v>252</v>
      </c>
      <c r="I43" s="71" t="s">
        <v>368</v>
      </c>
      <c r="J43" s="71" t="s">
        <v>373</v>
      </c>
      <c r="K43" s="72">
        <v>44200</v>
      </c>
      <c r="L43" s="73">
        <v>71.3</v>
      </c>
      <c r="M43" s="71" t="s">
        <v>374</v>
      </c>
      <c r="N43" s="72">
        <v>44201</v>
      </c>
      <c r="O43" s="70" t="s">
        <v>375</v>
      </c>
      <c r="P43" s="3"/>
    </row>
    <row r="44" spans="2:16" ht="80" customHeight="1" x14ac:dyDescent="0.35">
      <c r="B44" s="68" t="s">
        <v>6</v>
      </c>
      <c r="C44" s="69">
        <v>44216</v>
      </c>
      <c r="D44" s="68" t="s">
        <v>187</v>
      </c>
      <c r="E44" s="68">
        <v>146</v>
      </c>
      <c r="F44" s="70" t="s">
        <v>188</v>
      </c>
      <c r="G44" s="71" t="s">
        <v>376</v>
      </c>
      <c r="H44" s="71" t="s">
        <v>190</v>
      </c>
      <c r="I44" s="71" t="s">
        <v>377</v>
      </c>
      <c r="J44" s="71" t="s">
        <v>378</v>
      </c>
      <c r="K44" s="72">
        <v>44214</v>
      </c>
      <c r="L44" s="73">
        <v>208</v>
      </c>
      <c r="M44" s="71" t="s">
        <v>379</v>
      </c>
      <c r="N44" s="72">
        <v>44215</v>
      </c>
      <c r="O44" s="70" t="s">
        <v>380</v>
      </c>
      <c r="P44" s="3"/>
    </row>
    <row r="45" spans="2:16" ht="80" customHeight="1" x14ac:dyDescent="0.35">
      <c r="B45" s="68" t="s">
        <v>6</v>
      </c>
      <c r="C45" s="69">
        <v>44216</v>
      </c>
      <c r="D45" s="68" t="s">
        <v>187</v>
      </c>
      <c r="E45" s="68">
        <v>146</v>
      </c>
      <c r="F45" s="70" t="s">
        <v>188</v>
      </c>
      <c r="G45" s="71" t="s">
        <v>381</v>
      </c>
      <c r="H45" s="71" t="s">
        <v>190</v>
      </c>
      <c r="I45" s="71" t="s">
        <v>382</v>
      </c>
      <c r="J45" s="71" t="s">
        <v>383</v>
      </c>
      <c r="K45" s="72">
        <v>44214</v>
      </c>
      <c r="L45" s="73">
        <v>7.29</v>
      </c>
      <c r="M45" s="71" t="s">
        <v>384</v>
      </c>
      <c r="N45" s="72">
        <v>44215</v>
      </c>
      <c r="O45" s="70" t="s">
        <v>385</v>
      </c>
      <c r="P45" s="3"/>
    </row>
    <row r="46" spans="2:16" ht="112.5" customHeight="1" x14ac:dyDescent="0.35">
      <c r="B46" s="68" t="s">
        <v>6</v>
      </c>
      <c r="C46" s="69">
        <v>44216</v>
      </c>
      <c r="D46" s="68" t="s">
        <v>187</v>
      </c>
      <c r="E46" s="68">
        <v>146</v>
      </c>
      <c r="F46" s="70" t="s">
        <v>188</v>
      </c>
      <c r="G46" s="71" t="s">
        <v>386</v>
      </c>
      <c r="H46" s="71" t="s">
        <v>211</v>
      </c>
      <c r="I46" s="71" t="s">
        <v>317</v>
      </c>
      <c r="J46" s="71" t="s">
        <v>387</v>
      </c>
      <c r="K46" s="72">
        <v>44210</v>
      </c>
      <c r="L46" s="73">
        <v>2150</v>
      </c>
      <c r="M46" s="71" t="s">
        <v>388</v>
      </c>
      <c r="N46" s="72">
        <v>44214</v>
      </c>
      <c r="O46" s="70" t="s">
        <v>389</v>
      </c>
      <c r="P46" s="3"/>
    </row>
    <row r="47" spans="2:16" ht="80" customHeight="1" x14ac:dyDescent="0.35">
      <c r="B47" s="68" t="s">
        <v>6</v>
      </c>
      <c r="C47" s="69">
        <v>44216</v>
      </c>
      <c r="D47" s="68" t="s">
        <v>187</v>
      </c>
      <c r="E47" s="68">
        <v>146</v>
      </c>
      <c r="F47" s="70" t="s">
        <v>188</v>
      </c>
      <c r="G47" s="71" t="s">
        <v>390</v>
      </c>
      <c r="H47" s="71" t="s">
        <v>190</v>
      </c>
      <c r="I47" s="71" t="s">
        <v>391</v>
      </c>
      <c r="J47" s="71" t="s">
        <v>392</v>
      </c>
      <c r="K47" s="72">
        <v>44204</v>
      </c>
      <c r="L47" s="73">
        <v>847.22</v>
      </c>
      <c r="M47" s="71" t="s">
        <v>393</v>
      </c>
      <c r="N47" s="72">
        <v>44208</v>
      </c>
      <c r="O47" s="70" t="s">
        <v>394</v>
      </c>
      <c r="P47" s="3"/>
    </row>
    <row r="48" spans="2:16" ht="80" customHeight="1" x14ac:dyDescent="0.35">
      <c r="B48" s="68" t="s">
        <v>6</v>
      </c>
      <c r="C48" s="69">
        <v>44216</v>
      </c>
      <c r="D48" s="68" t="s">
        <v>187</v>
      </c>
      <c r="E48" s="68">
        <v>146</v>
      </c>
      <c r="F48" s="70" t="s">
        <v>188</v>
      </c>
      <c r="G48" s="71" t="s">
        <v>395</v>
      </c>
      <c r="H48" s="71" t="s">
        <v>252</v>
      </c>
      <c r="I48" s="71" t="s">
        <v>396</v>
      </c>
      <c r="J48" s="71" t="s">
        <v>397</v>
      </c>
      <c r="K48" s="72">
        <v>44207</v>
      </c>
      <c r="L48" s="73">
        <v>12.5</v>
      </c>
      <c r="M48" s="71" t="s">
        <v>398</v>
      </c>
      <c r="N48" s="72">
        <v>44208</v>
      </c>
      <c r="O48" s="70" t="s">
        <v>399</v>
      </c>
      <c r="P48" s="3"/>
    </row>
    <row r="49" spans="2:16" ht="80" customHeight="1" x14ac:dyDescent="0.35">
      <c r="B49" s="68" t="s">
        <v>6</v>
      </c>
      <c r="C49" s="69">
        <v>44216</v>
      </c>
      <c r="D49" s="68" t="s">
        <v>187</v>
      </c>
      <c r="E49" s="68">
        <v>146</v>
      </c>
      <c r="F49" s="70" t="s">
        <v>188</v>
      </c>
      <c r="G49" s="71" t="s">
        <v>400</v>
      </c>
      <c r="H49" s="71" t="s">
        <v>211</v>
      </c>
      <c r="I49" s="71" t="s">
        <v>368</v>
      </c>
      <c r="J49" s="71" t="s">
        <v>401</v>
      </c>
      <c r="K49" s="72">
        <v>44214</v>
      </c>
      <c r="L49" s="73">
        <v>294.05</v>
      </c>
      <c r="M49" s="71" t="s">
        <v>402</v>
      </c>
      <c r="N49" s="72">
        <v>44216</v>
      </c>
      <c r="O49" s="70" t="s">
        <v>403</v>
      </c>
      <c r="P49" s="3"/>
    </row>
    <row r="50" spans="2:16" ht="80" customHeight="1" x14ac:dyDescent="0.35">
      <c r="B50" s="68" t="s">
        <v>6</v>
      </c>
      <c r="C50" s="69">
        <v>44216</v>
      </c>
      <c r="D50" s="68" t="s">
        <v>187</v>
      </c>
      <c r="E50" s="68">
        <v>146</v>
      </c>
      <c r="F50" s="70" t="s">
        <v>188</v>
      </c>
      <c r="G50" s="71" t="s">
        <v>404</v>
      </c>
      <c r="H50" s="71" t="s">
        <v>190</v>
      </c>
      <c r="I50" s="71" t="s">
        <v>405</v>
      </c>
      <c r="J50" s="71" t="s">
        <v>406</v>
      </c>
      <c r="K50" s="72">
        <v>44201</v>
      </c>
      <c r="L50" s="73">
        <v>9.3800000000000008</v>
      </c>
      <c r="M50" s="71" t="s">
        <v>407</v>
      </c>
      <c r="N50" s="72">
        <v>44202</v>
      </c>
      <c r="O50" s="70" t="s">
        <v>408</v>
      </c>
      <c r="P50" s="3"/>
    </row>
    <row r="51" spans="2:16" ht="80" customHeight="1" x14ac:dyDescent="0.35">
      <c r="B51" s="68" t="s">
        <v>6</v>
      </c>
      <c r="C51" s="69">
        <v>44216</v>
      </c>
      <c r="D51" s="68" t="s">
        <v>187</v>
      </c>
      <c r="E51" s="68">
        <v>146</v>
      </c>
      <c r="F51" s="70" t="s">
        <v>188</v>
      </c>
      <c r="G51" s="71" t="s">
        <v>409</v>
      </c>
      <c r="H51" s="71" t="s">
        <v>190</v>
      </c>
      <c r="I51" s="71" t="s">
        <v>237</v>
      </c>
      <c r="J51" s="71" t="s">
        <v>410</v>
      </c>
      <c r="K51" s="72">
        <v>44211</v>
      </c>
      <c r="L51" s="73">
        <v>559.5</v>
      </c>
      <c r="M51" s="71" t="s">
        <v>411</v>
      </c>
      <c r="N51" s="72">
        <v>44214</v>
      </c>
      <c r="O51" s="70" t="s">
        <v>412</v>
      </c>
      <c r="P51" s="3"/>
    </row>
    <row r="52" spans="2:16" ht="80" customHeight="1" x14ac:dyDescent="0.35">
      <c r="B52" s="68" t="s">
        <v>6</v>
      </c>
      <c r="C52" s="69">
        <v>44216</v>
      </c>
      <c r="D52" s="68" t="s">
        <v>187</v>
      </c>
      <c r="E52" s="68">
        <v>146</v>
      </c>
      <c r="F52" s="70" t="s">
        <v>188</v>
      </c>
      <c r="G52" s="71" t="s">
        <v>413</v>
      </c>
      <c r="H52" s="71" t="s">
        <v>190</v>
      </c>
      <c r="I52" s="71" t="s">
        <v>414</v>
      </c>
      <c r="J52" s="71" t="s">
        <v>415</v>
      </c>
      <c r="K52" s="72">
        <v>44214</v>
      </c>
      <c r="L52" s="73">
        <v>100.61</v>
      </c>
      <c r="M52" s="71" t="s">
        <v>416</v>
      </c>
      <c r="N52" s="72">
        <v>44215</v>
      </c>
      <c r="O52" s="70" t="s">
        <v>417</v>
      </c>
      <c r="P52" s="3"/>
    </row>
    <row r="53" spans="2:16" ht="80" customHeight="1" x14ac:dyDescent="0.35">
      <c r="B53" s="68" t="s">
        <v>6</v>
      </c>
      <c r="C53" s="69">
        <v>44216</v>
      </c>
      <c r="D53" s="68" t="s">
        <v>187</v>
      </c>
      <c r="E53" s="68">
        <v>146</v>
      </c>
      <c r="F53" s="70" t="s">
        <v>188</v>
      </c>
      <c r="G53" s="71" t="s">
        <v>418</v>
      </c>
      <c r="H53" s="71" t="s">
        <v>190</v>
      </c>
      <c r="I53" s="71" t="s">
        <v>419</v>
      </c>
      <c r="J53" s="71" t="s">
        <v>420</v>
      </c>
      <c r="K53" s="72">
        <v>44202</v>
      </c>
      <c r="L53" s="73">
        <v>31.67</v>
      </c>
      <c r="M53" s="71" t="s">
        <v>421</v>
      </c>
      <c r="N53" s="72">
        <v>44203</v>
      </c>
      <c r="O53" s="70" t="s">
        <v>422</v>
      </c>
      <c r="P53" s="3"/>
    </row>
    <row r="54" spans="2:16" ht="80" customHeight="1" x14ac:dyDescent="0.35">
      <c r="B54" s="68" t="s">
        <v>6</v>
      </c>
      <c r="C54" s="69">
        <v>44216</v>
      </c>
      <c r="D54" s="68" t="s">
        <v>187</v>
      </c>
      <c r="E54" s="68">
        <v>146</v>
      </c>
      <c r="F54" s="70" t="s">
        <v>188</v>
      </c>
      <c r="G54" s="71" t="s">
        <v>423</v>
      </c>
      <c r="H54" s="71" t="s">
        <v>252</v>
      </c>
      <c r="I54" s="71" t="s">
        <v>424</v>
      </c>
      <c r="J54" s="71" t="s">
        <v>425</v>
      </c>
      <c r="K54" s="72">
        <v>44210</v>
      </c>
      <c r="L54" s="73">
        <v>208.12</v>
      </c>
      <c r="M54" s="71" t="s">
        <v>426</v>
      </c>
      <c r="N54" s="72">
        <v>44214</v>
      </c>
      <c r="O54" s="70" t="s">
        <v>427</v>
      </c>
      <c r="P54" s="3"/>
    </row>
    <row r="55" spans="2:16" ht="80" customHeight="1" x14ac:dyDescent="0.35">
      <c r="B55" s="68" t="s">
        <v>6</v>
      </c>
      <c r="C55" s="69">
        <v>44216</v>
      </c>
      <c r="D55" s="68" t="s">
        <v>187</v>
      </c>
      <c r="E55" s="68">
        <v>146</v>
      </c>
      <c r="F55" s="70" t="s">
        <v>188</v>
      </c>
      <c r="G55" s="71" t="s">
        <v>428</v>
      </c>
      <c r="H55" s="71" t="s">
        <v>190</v>
      </c>
      <c r="I55" s="71" t="s">
        <v>429</v>
      </c>
      <c r="J55" s="71" t="s">
        <v>430</v>
      </c>
      <c r="K55" s="72">
        <v>44214</v>
      </c>
      <c r="L55" s="73">
        <v>600</v>
      </c>
      <c r="M55" s="71" t="s">
        <v>431</v>
      </c>
      <c r="N55" s="72">
        <v>44215</v>
      </c>
      <c r="O55" s="70" t="s">
        <v>432</v>
      </c>
      <c r="P55" s="3"/>
    </row>
    <row r="56" spans="2:16" ht="80" customHeight="1" x14ac:dyDescent="0.35">
      <c r="B56" s="68" t="s">
        <v>6</v>
      </c>
      <c r="C56" s="69">
        <v>44216</v>
      </c>
      <c r="D56" s="68" t="s">
        <v>187</v>
      </c>
      <c r="E56" s="68">
        <v>146</v>
      </c>
      <c r="F56" s="70" t="s">
        <v>188</v>
      </c>
      <c r="G56" s="71" t="s">
        <v>433</v>
      </c>
      <c r="H56" s="71" t="s">
        <v>252</v>
      </c>
      <c r="I56" s="71" t="s">
        <v>434</v>
      </c>
      <c r="J56" s="71" t="s">
        <v>435</v>
      </c>
      <c r="K56" s="72">
        <v>44204</v>
      </c>
      <c r="L56" s="73">
        <v>1517.09</v>
      </c>
      <c r="M56" s="71" t="s">
        <v>436</v>
      </c>
      <c r="N56" s="72">
        <v>44207</v>
      </c>
      <c r="O56" s="70" t="s">
        <v>437</v>
      </c>
      <c r="P56" s="3"/>
    </row>
    <row r="57" spans="2:16" ht="80" customHeight="1" x14ac:dyDescent="0.35">
      <c r="B57" s="68" t="s">
        <v>6</v>
      </c>
      <c r="C57" s="69">
        <v>44216</v>
      </c>
      <c r="D57" s="68" t="s">
        <v>187</v>
      </c>
      <c r="E57" s="68">
        <v>146</v>
      </c>
      <c r="F57" s="70" t="s">
        <v>188</v>
      </c>
      <c r="G57" s="71" t="s">
        <v>438</v>
      </c>
      <c r="H57" s="71" t="s">
        <v>190</v>
      </c>
      <c r="I57" s="71" t="s">
        <v>439</v>
      </c>
      <c r="J57" s="71" t="s">
        <v>440</v>
      </c>
      <c r="K57" s="72">
        <v>44214</v>
      </c>
      <c r="L57" s="73">
        <v>137.44999999999999</v>
      </c>
      <c r="M57" s="71" t="s">
        <v>441</v>
      </c>
      <c r="N57" s="72">
        <v>44215</v>
      </c>
      <c r="O57" s="70" t="s">
        <v>442</v>
      </c>
      <c r="P57" s="3"/>
    </row>
    <row r="58" spans="2:16" ht="80" customHeight="1" x14ac:dyDescent="0.35">
      <c r="B58" s="68" t="s">
        <v>6</v>
      </c>
      <c r="C58" s="69">
        <v>44216</v>
      </c>
      <c r="D58" s="68" t="s">
        <v>187</v>
      </c>
      <c r="E58" s="68">
        <v>146</v>
      </c>
      <c r="F58" s="70" t="s">
        <v>188</v>
      </c>
      <c r="G58" s="71" t="s">
        <v>443</v>
      </c>
      <c r="H58" s="71" t="s">
        <v>190</v>
      </c>
      <c r="I58" s="71" t="s">
        <v>444</v>
      </c>
      <c r="J58" s="71" t="s">
        <v>445</v>
      </c>
      <c r="K58" s="72">
        <v>44204</v>
      </c>
      <c r="L58" s="73">
        <v>44</v>
      </c>
      <c r="M58" s="71" t="s">
        <v>446</v>
      </c>
      <c r="N58" s="72">
        <v>44207</v>
      </c>
      <c r="O58" s="70" t="s">
        <v>447</v>
      </c>
      <c r="P58" s="3"/>
    </row>
    <row r="59" spans="2:16" ht="80" customHeight="1" x14ac:dyDescent="0.35">
      <c r="B59" s="68" t="s">
        <v>6</v>
      </c>
      <c r="C59" s="69">
        <v>44216</v>
      </c>
      <c r="D59" s="68" t="s">
        <v>187</v>
      </c>
      <c r="E59" s="68">
        <v>146</v>
      </c>
      <c r="F59" s="70" t="s">
        <v>188</v>
      </c>
      <c r="G59" s="71" t="s">
        <v>448</v>
      </c>
      <c r="H59" s="71" t="s">
        <v>190</v>
      </c>
      <c r="I59" s="71" t="s">
        <v>449</v>
      </c>
      <c r="J59" s="71" t="s">
        <v>450</v>
      </c>
      <c r="K59" s="72">
        <v>44203</v>
      </c>
      <c r="L59" s="73">
        <v>200</v>
      </c>
      <c r="M59" s="71" t="s">
        <v>451</v>
      </c>
      <c r="N59" s="72">
        <v>44204</v>
      </c>
      <c r="O59" s="70" t="s">
        <v>452</v>
      </c>
      <c r="P59" s="3"/>
    </row>
    <row r="60" spans="2:16" ht="80" customHeight="1" x14ac:dyDescent="0.35">
      <c r="B60" s="68" t="s">
        <v>6</v>
      </c>
      <c r="C60" s="69">
        <v>44216</v>
      </c>
      <c r="D60" s="68" t="s">
        <v>187</v>
      </c>
      <c r="E60" s="68">
        <v>146</v>
      </c>
      <c r="F60" s="70" t="s">
        <v>188</v>
      </c>
      <c r="G60" s="71" t="s">
        <v>453</v>
      </c>
      <c r="H60" s="71" t="s">
        <v>190</v>
      </c>
      <c r="I60" s="71" t="s">
        <v>454</v>
      </c>
      <c r="J60" s="71" t="s">
        <v>455</v>
      </c>
      <c r="K60" s="72">
        <v>44208</v>
      </c>
      <c r="L60" s="73">
        <v>129.22</v>
      </c>
      <c r="M60" s="71" t="s">
        <v>456</v>
      </c>
      <c r="N60" s="72">
        <v>44210</v>
      </c>
      <c r="O60" s="70" t="s">
        <v>457</v>
      </c>
      <c r="P60" s="3"/>
    </row>
    <row r="61" spans="2:16" ht="80" customHeight="1" x14ac:dyDescent="0.35">
      <c r="B61" s="68" t="s">
        <v>6</v>
      </c>
      <c r="C61" s="69">
        <v>44216</v>
      </c>
      <c r="D61" s="68" t="s">
        <v>187</v>
      </c>
      <c r="E61" s="68">
        <v>146</v>
      </c>
      <c r="F61" s="70" t="s">
        <v>188</v>
      </c>
      <c r="G61" s="71" t="s">
        <v>458</v>
      </c>
      <c r="H61" s="71" t="s">
        <v>252</v>
      </c>
      <c r="I61" s="71" t="s">
        <v>454</v>
      </c>
      <c r="J61" s="71" t="s">
        <v>459</v>
      </c>
      <c r="K61" s="72">
        <v>44204</v>
      </c>
      <c r="L61" s="73">
        <v>89.9</v>
      </c>
      <c r="M61" s="71" t="s">
        <v>460</v>
      </c>
      <c r="N61" s="72">
        <v>44207</v>
      </c>
      <c r="O61" s="70" t="s">
        <v>461</v>
      </c>
      <c r="P61" s="3"/>
    </row>
    <row r="62" spans="2:16" ht="87" customHeight="1" x14ac:dyDescent="0.35">
      <c r="B62" s="68" t="s">
        <v>6</v>
      </c>
      <c r="C62" s="69">
        <v>44216</v>
      </c>
      <c r="D62" s="68" t="s">
        <v>187</v>
      </c>
      <c r="E62" s="68">
        <v>146</v>
      </c>
      <c r="F62" s="70" t="s">
        <v>188</v>
      </c>
      <c r="G62" s="71" t="s">
        <v>462</v>
      </c>
      <c r="H62" s="71" t="s">
        <v>190</v>
      </c>
      <c r="I62" s="71" t="s">
        <v>463</v>
      </c>
      <c r="J62" s="71" t="s">
        <v>464</v>
      </c>
      <c r="K62" s="72">
        <v>44202</v>
      </c>
      <c r="L62" s="73">
        <v>976.5</v>
      </c>
      <c r="M62" s="71" t="s">
        <v>465</v>
      </c>
      <c r="N62" s="72">
        <v>44203</v>
      </c>
      <c r="O62" s="70" t="s">
        <v>466</v>
      </c>
      <c r="P62" s="3"/>
    </row>
    <row r="63" spans="2:16" ht="80" customHeight="1" x14ac:dyDescent="0.35">
      <c r="B63" s="68" t="s">
        <v>6</v>
      </c>
      <c r="C63" s="69">
        <v>44216</v>
      </c>
      <c r="D63" s="68" t="s">
        <v>187</v>
      </c>
      <c r="E63" s="68">
        <v>146</v>
      </c>
      <c r="F63" s="70" t="s">
        <v>188</v>
      </c>
      <c r="G63" s="71" t="s">
        <v>467</v>
      </c>
      <c r="H63" s="71" t="s">
        <v>252</v>
      </c>
      <c r="I63" s="71" t="s">
        <v>468</v>
      </c>
      <c r="J63" s="71" t="s">
        <v>469</v>
      </c>
      <c r="K63" s="72">
        <v>44204</v>
      </c>
      <c r="L63" s="73">
        <v>150</v>
      </c>
      <c r="M63" s="71" t="s">
        <v>470</v>
      </c>
      <c r="N63" s="72">
        <v>44207</v>
      </c>
      <c r="O63" s="70" t="s">
        <v>471</v>
      </c>
      <c r="P63" s="3"/>
    </row>
    <row r="64" spans="2:16" ht="80" customHeight="1" x14ac:dyDescent="0.35">
      <c r="B64" s="68" t="s">
        <v>6</v>
      </c>
      <c r="C64" s="69">
        <v>44216</v>
      </c>
      <c r="D64" s="68" t="s">
        <v>187</v>
      </c>
      <c r="E64" s="68">
        <v>146</v>
      </c>
      <c r="F64" s="70" t="s">
        <v>188</v>
      </c>
      <c r="G64" s="71" t="s">
        <v>472</v>
      </c>
      <c r="H64" s="71" t="s">
        <v>190</v>
      </c>
      <c r="I64" s="71" t="s">
        <v>463</v>
      </c>
      <c r="J64" s="71" t="s">
        <v>473</v>
      </c>
      <c r="K64" s="72">
        <v>44209</v>
      </c>
      <c r="L64" s="73">
        <v>976.5</v>
      </c>
      <c r="M64" s="71" t="s">
        <v>474</v>
      </c>
      <c r="N64" s="72">
        <v>44210</v>
      </c>
      <c r="O64" s="70" t="s">
        <v>475</v>
      </c>
      <c r="P64" s="3"/>
    </row>
    <row r="65" spans="2:16" ht="80" customHeight="1" x14ac:dyDescent="0.35">
      <c r="B65" s="68" t="s">
        <v>6</v>
      </c>
      <c r="C65" s="69">
        <v>44216</v>
      </c>
      <c r="D65" s="68" t="s">
        <v>187</v>
      </c>
      <c r="E65" s="68">
        <v>146</v>
      </c>
      <c r="F65" s="70" t="s">
        <v>188</v>
      </c>
      <c r="G65" s="71" t="s">
        <v>476</v>
      </c>
      <c r="H65" s="71" t="s">
        <v>190</v>
      </c>
      <c r="I65" s="71" t="s">
        <v>477</v>
      </c>
      <c r="J65" s="71" t="s">
        <v>478</v>
      </c>
      <c r="K65" s="72">
        <v>44210</v>
      </c>
      <c r="L65" s="73">
        <v>3285</v>
      </c>
      <c r="M65" s="71" t="s">
        <v>479</v>
      </c>
      <c r="N65" s="72">
        <v>44214</v>
      </c>
      <c r="O65" s="70" t="s">
        <v>480</v>
      </c>
      <c r="P65" s="3"/>
    </row>
    <row r="66" spans="2:16" ht="80" customHeight="1" x14ac:dyDescent="0.35">
      <c r="B66" s="68" t="s">
        <v>6</v>
      </c>
      <c r="C66" s="69">
        <v>44216</v>
      </c>
      <c r="D66" s="68" t="s">
        <v>187</v>
      </c>
      <c r="E66" s="68">
        <v>146</v>
      </c>
      <c r="F66" s="70" t="s">
        <v>188</v>
      </c>
      <c r="G66" s="71" t="s">
        <v>481</v>
      </c>
      <c r="H66" s="71" t="s">
        <v>190</v>
      </c>
      <c r="I66" s="71" t="s">
        <v>482</v>
      </c>
      <c r="J66" s="71" t="s">
        <v>483</v>
      </c>
      <c r="K66" s="72">
        <v>44210</v>
      </c>
      <c r="L66" s="73">
        <v>3195.5</v>
      </c>
      <c r="M66" s="71" t="s">
        <v>484</v>
      </c>
      <c r="N66" s="72">
        <v>44211</v>
      </c>
      <c r="O66" s="70" t="s">
        <v>485</v>
      </c>
      <c r="P66" s="3"/>
    </row>
    <row r="67" spans="2:16" ht="80" customHeight="1" x14ac:dyDescent="0.35">
      <c r="B67" s="68" t="s">
        <v>6</v>
      </c>
      <c r="C67" s="69">
        <v>44216</v>
      </c>
      <c r="D67" s="68" t="s">
        <v>187</v>
      </c>
      <c r="E67" s="68">
        <v>146</v>
      </c>
      <c r="F67" s="70" t="s">
        <v>188</v>
      </c>
      <c r="G67" s="71" t="s">
        <v>486</v>
      </c>
      <c r="H67" s="71" t="s">
        <v>190</v>
      </c>
      <c r="I67" s="71" t="s">
        <v>487</v>
      </c>
      <c r="J67" s="71" t="s">
        <v>488</v>
      </c>
      <c r="K67" s="72">
        <v>44208</v>
      </c>
      <c r="L67" s="73">
        <v>3358</v>
      </c>
      <c r="M67" s="71" t="s">
        <v>489</v>
      </c>
      <c r="N67" s="72">
        <v>44210</v>
      </c>
      <c r="O67" s="70" t="s">
        <v>490</v>
      </c>
      <c r="P67" s="3"/>
    </row>
    <row r="68" spans="2:16" ht="80" customHeight="1" x14ac:dyDescent="0.35">
      <c r="B68" s="68" t="s">
        <v>6</v>
      </c>
      <c r="C68" s="69">
        <v>44216</v>
      </c>
      <c r="D68" s="68" t="s">
        <v>187</v>
      </c>
      <c r="E68" s="68">
        <v>146</v>
      </c>
      <c r="F68" s="70" t="s">
        <v>188</v>
      </c>
      <c r="G68" s="71" t="s">
        <v>491</v>
      </c>
      <c r="H68" s="71" t="s">
        <v>190</v>
      </c>
      <c r="I68" s="71" t="s">
        <v>492</v>
      </c>
      <c r="J68" s="71" t="s">
        <v>493</v>
      </c>
      <c r="K68" s="72">
        <v>44214</v>
      </c>
      <c r="L68" s="73">
        <v>4904</v>
      </c>
      <c r="M68" s="71" t="s">
        <v>494</v>
      </c>
      <c r="N68" s="72">
        <v>44215</v>
      </c>
      <c r="O68" s="70" t="s">
        <v>495</v>
      </c>
      <c r="P68" s="3"/>
    </row>
    <row r="69" spans="2:16" ht="80" customHeight="1" x14ac:dyDescent="0.35">
      <c r="B69" s="68" t="s">
        <v>6</v>
      </c>
      <c r="C69" s="69">
        <v>44216</v>
      </c>
      <c r="D69" s="68" t="s">
        <v>187</v>
      </c>
      <c r="E69" s="68">
        <v>146</v>
      </c>
      <c r="F69" s="70" t="s">
        <v>188</v>
      </c>
      <c r="G69" s="71" t="s">
        <v>491</v>
      </c>
      <c r="H69" s="71" t="s">
        <v>190</v>
      </c>
      <c r="I69" s="71" t="s">
        <v>492</v>
      </c>
      <c r="J69" s="71" t="s">
        <v>496</v>
      </c>
      <c r="K69" s="72">
        <v>44214</v>
      </c>
      <c r="L69" s="73">
        <v>2836</v>
      </c>
      <c r="M69" s="71" t="s">
        <v>497</v>
      </c>
      <c r="N69" s="72">
        <v>44215</v>
      </c>
      <c r="O69" s="70" t="s">
        <v>495</v>
      </c>
      <c r="P69" s="3"/>
    </row>
    <row r="70" spans="2:16" ht="80" customHeight="1" x14ac:dyDescent="0.35">
      <c r="B70" s="68" t="s">
        <v>6</v>
      </c>
      <c r="C70" s="69">
        <v>44216</v>
      </c>
      <c r="D70" s="68" t="s">
        <v>187</v>
      </c>
      <c r="E70" s="68">
        <v>146</v>
      </c>
      <c r="F70" s="70" t="s">
        <v>188</v>
      </c>
      <c r="G70" s="75" t="s">
        <v>498</v>
      </c>
      <c r="H70" s="75" t="s">
        <v>190</v>
      </c>
      <c r="I70" s="75" t="s">
        <v>499</v>
      </c>
      <c r="J70" s="75" t="s">
        <v>500</v>
      </c>
      <c r="K70" s="75">
        <v>44200</v>
      </c>
      <c r="L70" s="76">
        <v>3358.5</v>
      </c>
      <c r="M70" s="75" t="s">
        <v>501</v>
      </c>
      <c r="N70" s="75">
        <v>44201</v>
      </c>
      <c r="O70" s="101" t="s">
        <v>610</v>
      </c>
      <c r="P70" s="3"/>
    </row>
    <row r="71" spans="2:16" ht="98" customHeight="1" x14ac:dyDescent="0.35">
      <c r="B71" s="68" t="s">
        <v>6</v>
      </c>
      <c r="C71" s="69">
        <v>44216</v>
      </c>
      <c r="D71" s="68" t="s">
        <v>187</v>
      </c>
      <c r="E71" s="68">
        <v>146</v>
      </c>
      <c r="F71" s="70" t="s">
        <v>188</v>
      </c>
      <c r="G71" s="75" t="s">
        <v>502</v>
      </c>
      <c r="H71" s="75" t="s">
        <v>190</v>
      </c>
      <c r="I71" s="75" t="s">
        <v>232</v>
      </c>
      <c r="J71" s="75" t="s">
        <v>503</v>
      </c>
      <c r="K71" s="75">
        <v>44210</v>
      </c>
      <c r="L71" s="76">
        <v>2150</v>
      </c>
      <c r="M71" s="75" t="s">
        <v>504</v>
      </c>
      <c r="N71" s="75">
        <v>44214</v>
      </c>
      <c r="O71" s="101" t="s">
        <v>611</v>
      </c>
      <c r="P71" s="3"/>
    </row>
    <row r="72" spans="2:16" ht="80" customHeight="1" x14ac:dyDescent="0.35">
      <c r="B72" s="68" t="s">
        <v>6</v>
      </c>
      <c r="C72" s="69">
        <v>44216</v>
      </c>
      <c r="D72" s="68" t="s">
        <v>187</v>
      </c>
      <c r="E72" s="68">
        <v>146</v>
      </c>
      <c r="F72" s="70" t="s">
        <v>188</v>
      </c>
      <c r="G72" s="75" t="s">
        <v>505</v>
      </c>
      <c r="H72" s="75" t="s">
        <v>190</v>
      </c>
      <c r="I72" s="76" t="s">
        <v>506</v>
      </c>
      <c r="J72" s="76" t="s">
        <v>507</v>
      </c>
      <c r="K72" s="78">
        <v>44210</v>
      </c>
      <c r="L72" s="79">
        <v>2150</v>
      </c>
      <c r="M72" s="75" t="s">
        <v>508</v>
      </c>
      <c r="N72" s="80">
        <v>44215</v>
      </c>
      <c r="O72" s="101" t="s">
        <v>612</v>
      </c>
      <c r="P72" s="3"/>
    </row>
    <row r="73" spans="2:16" ht="32.5" customHeight="1" x14ac:dyDescent="0.35">
      <c r="B73" s="68"/>
      <c r="C73" s="68"/>
      <c r="D73" s="68"/>
      <c r="E73" s="68"/>
      <c r="F73" s="75"/>
      <c r="G73" s="75"/>
      <c r="H73" s="75"/>
      <c r="I73" s="81" t="s">
        <v>509</v>
      </c>
      <c r="J73" s="82"/>
      <c r="K73" s="82"/>
      <c r="L73" s="83">
        <f>SUM(L5:L72)</f>
        <v>103045.56</v>
      </c>
      <c r="M73" s="75"/>
      <c r="N73" s="75"/>
      <c r="O73" s="75"/>
      <c r="P73" s="3"/>
    </row>
    <row r="74" spans="2:16" ht="80" customHeight="1" x14ac:dyDescent="0.35">
      <c r="B74" s="68" t="s">
        <v>6</v>
      </c>
      <c r="C74" s="69">
        <v>44216</v>
      </c>
      <c r="D74" s="68" t="s">
        <v>510</v>
      </c>
      <c r="E74" s="68">
        <v>155</v>
      </c>
      <c r="F74" s="70" t="s">
        <v>511</v>
      </c>
      <c r="G74" s="71" t="s">
        <v>512</v>
      </c>
      <c r="H74" s="71" t="s">
        <v>190</v>
      </c>
      <c r="I74" s="71" t="s">
        <v>513</v>
      </c>
      <c r="J74" s="71" t="s">
        <v>514</v>
      </c>
      <c r="K74" s="72">
        <v>44210</v>
      </c>
      <c r="L74" s="73">
        <v>125000</v>
      </c>
      <c r="M74" s="71" t="s">
        <v>515</v>
      </c>
      <c r="N74" s="72">
        <v>44214</v>
      </c>
      <c r="O74" s="70" t="s">
        <v>516</v>
      </c>
      <c r="P74" s="3"/>
    </row>
    <row r="75" spans="2:16" ht="95.5" customHeight="1" x14ac:dyDescent="0.35">
      <c r="B75" s="68" t="s">
        <v>6</v>
      </c>
      <c r="C75" s="69">
        <v>44216</v>
      </c>
      <c r="D75" s="68" t="s">
        <v>510</v>
      </c>
      <c r="E75" s="68">
        <v>155</v>
      </c>
      <c r="F75" s="70" t="s">
        <v>511</v>
      </c>
      <c r="G75" s="71" t="s">
        <v>517</v>
      </c>
      <c r="H75" s="71" t="s">
        <v>190</v>
      </c>
      <c r="I75" s="71" t="s">
        <v>518</v>
      </c>
      <c r="J75" s="71" t="s">
        <v>519</v>
      </c>
      <c r="K75" s="72">
        <v>44210</v>
      </c>
      <c r="L75" s="73">
        <v>28560</v>
      </c>
      <c r="M75" s="71" t="s">
        <v>520</v>
      </c>
      <c r="N75" s="72">
        <v>44214</v>
      </c>
      <c r="O75" s="70" t="s">
        <v>521</v>
      </c>
      <c r="P75" s="3"/>
    </row>
    <row r="76" spans="2:16" ht="99" customHeight="1" x14ac:dyDescent="0.35">
      <c r="B76" s="68" t="s">
        <v>6</v>
      </c>
      <c r="C76" s="69">
        <v>44216</v>
      </c>
      <c r="D76" s="68" t="s">
        <v>510</v>
      </c>
      <c r="E76" s="68">
        <v>155</v>
      </c>
      <c r="F76" s="70" t="s">
        <v>511</v>
      </c>
      <c r="G76" s="71" t="s">
        <v>522</v>
      </c>
      <c r="H76" s="71" t="s">
        <v>190</v>
      </c>
      <c r="I76" s="71" t="s">
        <v>202</v>
      </c>
      <c r="J76" s="71" t="s">
        <v>523</v>
      </c>
      <c r="K76" s="72">
        <v>44210</v>
      </c>
      <c r="L76" s="73">
        <v>38700</v>
      </c>
      <c r="M76" s="71" t="s">
        <v>524</v>
      </c>
      <c r="N76" s="72">
        <v>44214</v>
      </c>
      <c r="O76" s="70" t="s">
        <v>525</v>
      </c>
      <c r="P76" s="3"/>
    </row>
    <row r="77" spans="2:16" ht="137.5" customHeight="1" x14ac:dyDescent="0.35">
      <c r="B77" s="68" t="s">
        <v>6</v>
      </c>
      <c r="C77" s="69">
        <v>44216</v>
      </c>
      <c r="D77" s="68" t="s">
        <v>510</v>
      </c>
      <c r="E77" s="68">
        <v>155</v>
      </c>
      <c r="F77" s="70" t="s">
        <v>511</v>
      </c>
      <c r="G77" s="71" t="s">
        <v>526</v>
      </c>
      <c r="H77" s="71" t="s">
        <v>190</v>
      </c>
      <c r="I77" s="71" t="s">
        <v>527</v>
      </c>
      <c r="J77" s="71" t="s">
        <v>528</v>
      </c>
      <c r="K77" s="72">
        <v>44210</v>
      </c>
      <c r="L77" s="73">
        <v>300000</v>
      </c>
      <c r="M77" s="71" t="s">
        <v>529</v>
      </c>
      <c r="N77" s="72">
        <v>44214</v>
      </c>
      <c r="O77" s="70" t="s">
        <v>530</v>
      </c>
      <c r="P77" s="3"/>
    </row>
    <row r="78" spans="2:16" ht="117.5" customHeight="1" x14ac:dyDescent="0.35">
      <c r="B78" s="68" t="s">
        <v>6</v>
      </c>
      <c r="C78" s="69">
        <v>44216</v>
      </c>
      <c r="D78" s="68" t="s">
        <v>510</v>
      </c>
      <c r="E78" s="68">
        <v>155</v>
      </c>
      <c r="F78" s="70" t="s">
        <v>511</v>
      </c>
      <c r="G78" s="71" t="s">
        <v>526</v>
      </c>
      <c r="H78" s="71" t="s">
        <v>190</v>
      </c>
      <c r="I78" s="71" t="s">
        <v>527</v>
      </c>
      <c r="J78" s="71" t="s">
        <v>531</v>
      </c>
      <c r="K78" s="72">
        <v>44210</v>
      </c>
      <c r="L78" s="73">
        <v>25377.919999999998</v>
      </c>
      <c r="M78" s="71" t="s">
        <v>532</v>
      </c>
      <c r="N78" s="72">
        <v>44214</v>
      </c>
      <c r="O78" s="70" t="s">
        <v>530</v>
      </c>
      <c r="P78" s="3"/>
    </row>
    <row r="79" spans="2:16" ht="80" customHeight="1" x14ac:dyDescent="0.35">
      <c r="B79" s="68" t="s">
        <v>6</v>
      </c>
      <c r="C79" s="69">
        <v>44216</v>
      </c>
      <c r="D79" s="68" t="s">
        <v>510</v>
      </c>
      <c r="E79" s="68">
        <v>155</v>
      </c>
      <c r="F79" s="70" t="s">
        <v>511</v>
      </c>
      <c r="G79" s="71" t="s">
        <v>526</v>
      </c>
      <c r="H79" s="71" t="s">
        <v>190</v>
      </c>
      <c r="I79" s="71" t="s">
        <v>527</v>
      </c>
      <c r="J79" s="71" t="s">
        <v>533</v>
      </c>
      <c r="K79" s="72">
        <v>44210</v>
      </c>
      <c r="L79" s="73">
        <v>300000</v>
      </c>
      <c r="M79" s="71" t="s">
        <v>534</v>
      </c>
      <c r="N79" s="72">
        <v>44214</v>
      </c>
      <c r="O79" s="70" t="s">
        <v>530</v>
      </c>
      <c r="P79" s="3"/>
    </row>
    <row r="80" spans="2:16" ht="80" customHeight="1" x14ac:dyDescent="0.35">
      <c r="B80" s="68" t="s">
        <v>6</v>
      </c>
      <c r="C80" s="69">
        <v>44216</v>
      </c>
      <c r="D80" s="68" t="s">
        <v>510</v>
      </c>
      <c r="E80" s="68">
        <v>155</v>
      </c>
      <c r="F80" s="70" t="s">
        <v>511</v>
      </c>
      <c r="G80" s="71" t="s">
        <v>535</v>
      </c>
      <c r="H80" s="71" t="s">
        <v>190</v>
      </c>
      <c r="I80" s="71" t="s">
        <v>237</v>
      </c>
      <c r="J80" s="71" t="s">
        <v>243</v>
      </c>
      <c r="K80" s="72">
        <v>44210</v>
      </c>
      <c r="L80" s="73">
        <v>82721.14</v>
      </c>
      <c r="M80" s="71" t="s">
        <v>536</v>
      </c>
      <c r="N80" s="72">
        <v>44214</v>
      </c>
      <c r="O80" s="70" t="s">
        <v>537</v>
      </c>
      <c r="P80" s="3"/>
    </row>
    <row r="81" spans="2:16" ht="80" customHeight="1" x14ac:dyDescent="0.35">
      <c r="B81" s="68" t="s">
        <v>6</v>
      </c>
      <c r="C81" s="69">
        <v>44216</v>
      </c>
      <c r="D81" s="68" t="s">
        <v>510</v>
      </c>
      <c r="E81" s="68">
        <v>155</v>
      </c>
      <c r="F81" s="70" t="s">
        <v>511</v>
      </c>
      <c r="G81" s="71" t="s">
        <v>538</v>
      </c>
      <c r="H81" s="71" t="s">
        <v>190</v>
      </c>
      <c r="I81" s="71" t="s">
        <v>539</v>
      </c>
      <c r="J81" s="71" t="s">
        <v>540</v>
      </c>
      <c r="K81" s="72">
        <v>44210</v>
      </c>
      <c r="L81" s="73">
        <v>69022</v>
      </c>
      <c r="M81" s="71" t="s">
        <v>541</v>
      </c>
      <c r="N81" s="72">
        <v>44214</v>
      </c>
      <c r="O81" s="70" t="s">
        <v>542</v>
      </c>
      <c r="P81" s="3"/>
    </row>
    <row r="82" spans="2:16" ht="80" customHeight="1" x14ac:dyDescent="0.35">
      <c r="B82" s="68" t="s">
        <v>6</v>
      </c>
      <c r="C82" s="69">
        <v>44216</v>
      </c>
      <c r="D82" s="68" t="s">
        <v>510</v>
      </c>
      <c r="E82" s="68">
        <v>155</v>
      </c>
      <c r="F82" s="70" t="s">
        <v>511</v>
      </c>
      <c r="G82" s="71" t="s">
        <v>543</v>
      </c>
      <c r="H82" s="71" t="s">
        <v>190</v>
      </c>
      <c r="I82" s="71" t="s">
        <v>544</v>
      </c>
      <c r="J82" s="71" t="s">
        <v>545</v>
      </c>
      <c r="K82" s="72">
        <v>44210</v>
      </c>
      <c r="L82" s="73">
        <v>36550</v>
      </c>
      <c r="M82" s="71" t="s">
        <v>546</v>
      </c>
      <c r="N82" s="72">
        <v>44214</v>
      </c>
      <c r="O82" s="70" t="s">
        <v>547</v>
      </c>
      <c r="P82" s="3"/>
    </row>
    <row r="83" spans="2:16" ht="80" customHeight="1" x14ac:dyDescent="0.35">
      <c r="B83" s="68" t="s">
        <v>6</v>
      </c>
      <c r="C83" s="69">
        <v>44216</v>
      </c>
      <c r="D83" s="68" t="s">
        <v>510</v>
      </c>
      <c r="E83" s="68">
        <v>155</v>
      </c>
      <c r="F83" s="70" t="s">
        <v>511</v>
      </c>
      <c r="G83" s="71" t="s">
        <v>548</v>
      </c>
      <c r="H83" s="71" t="s">
        <v>190</v>
      </c>
      <c r="I83" s="71" t="s">
        <v>202</v>
      </c>
      <c r="J83" s="71" t="s">
        <v>549</v>
      </c>
      <c r="K83" s="72">
        <v>44211</v>
      </c>
      <c r="L83" s="73">
        <v>21500</v>
      </c>
      <c r="M83" s="71" t="s">
        <v>550</v>
      </c>
      <c r="N83" s="72">
        <v>44214</v>
      </c>
      <c r="O83" s="70" t="s">
        <v>551</v>
      </c>
      <c r="P83" s="3"/>
    </row>
    <row r="84" spans="2:16" ht="80" customHeight="1" x14ac:dyDescent="0.35">
      <c r="B84" s="68" t="s">
        <v>6</v>
      </c>
      <c r="C84" s="69">
        <v>44216</v>
      </c>
      <c r="D84" s="68" t="s">
        <v>510</v>
      </c>
      <c r="E84" s="68">
        <v>155</v>
      </c>
      <c r="F84" s="70" t="s">
        <v>511</v>
      </c>
      <c r="G84" s="71" t="s">
        <v>552</v>
      </c>
      <c r="H84" s="71" t="s">
        <v>190</v>
      </c>
      <c r="I84" s="71" t="s">
        <v>544</v>
      </c>
      <c r="J84" s="71" t="s">
        <v>553</v>
      </c>
      <c r="K84" s="72">
        <v>44210</v>
      </c>
      <c r="L84" s="73">
        <v>139750</v>
      </c>
      <c r="M84" s="71" t="s">
        <v>554</v>
      </c>
      <c r="N84" s="72">
        <v>44214</v>
      </c>
      <c r="O84" s="70" t="s">
        <v>555</v>
      </c>
      <c r="P84" s="3"/>
    </row>
    <row r="85" spans="2:16" ht="80" customHeight="1" x14ac:dyDescent="0.35">
      <c r="B85" s="68" t="s">
        <v>6</v>
      </c>
      <c r="C85" s="69">
        <v>44216</v>
      </c>
      <c r="D85" s="68" t="s">
        <v>510</v>
      </c>
      <c r="E85" s="68">
        <v>155</v>
      </c>
      <c r="F85" s="70" t="s">
        <v>511</v>
      </c>
      <c r="G85" s="71" t="s">
        <v>556</v>
      </c>
      <c r="H85" s="71" t="s">
        <v>190</v>
      </c>
      <c r="I85" s="71" t="s">
        <v>544</v>
      </c>
      <c r="J85" s="71" t="s">
        <v>557</v>
      </c>
      <c r="K85" s="72">
        <v>44214</v>
      </c>
      <c r="L85" s="73">
        <v>66650</v>
      </c>
      <c r="M85" s="71" t="s">
        <v>558</v>
      </c>
      <c r="N85" s="72">
        <v>44216</v>
      </c>
      <c r="O85" s="70" t="s">
        <v>559</v>
      </c>
      <c r="P85" s="3"/>
    </row>
    <row r="86" spans="2:16" ht="80" customHeight="1" x14ac:dyDescent="0.35">
      <c r="B86" s="68" t="s">
        <v>6</v>
      </c>
      <c r="C86" s="69">
        <v>44216</v>
      </c>
      <c r="D86" s="68" t="s">
        <v>510</v>
      </c>
      <c r="E86" s="68">
        <v>155</v>
      </c>
      <c r="F86" s="70" t="s">
        <v>511</v>
      </c>
      <c r="G86" s="71" t="s">
        <v>560</v>
      </c>
      <c r="H86" s="71" t="s">
        <v>190</v>
      </c>
      <c r="I86" s="71" t="s">
        <v>561</v>
      </c>
      <c r="J86" s="71" t="s">
        <v>562</v>
      </c>
      <c r="K86" s="72">
        <v>44214</v>
      </c>
      <c r="L86" s="73">
        <v>29369.37</v>
      </c>
      <c r="M86" s="71" t="s">
        <v>563</v>
      </c>
      <c r="N86" s="72">
        <v>44216</v>
      </c>
      <c r="O86" s="70" t="s">
        <v>564</v>
      </c>
      <c r="P86" s="3"/>
    </row>
    <row r="87" spans="2:16" ht="30" customHeight="1" x14ac:dyDescent="0.35">
      <c r="B87" s="68"/>
      <c r="C87" s="69"/>
      <c r="D87" s="68"/>
      <c r="E87" s="68"/>
      <c r="F87" s="68"/>
      <c r="G87" s="68"/>
      <c r="H87" s="68"/>
      <c r="I87" s="81" t="s">
        <v>565</v>
      </c>
      <c r="J87" s="84"/>
      <c r="K87" s="84"/>
      <c r="L87" s="85">
        <f>SUM(L74:L86)</f>
        <v>1263200.4300000002</v>
      </c>
      <c r="M87" s="68"/>
      <c r="N87" s="68"/>
      <c r="O87" s="68"/>
      <c r="P87" s="3"/>
    </row>
    <row r="88" spans="2:16" ht="80" customHeight="1" x14ac:dyDescent="0.35">
      <c r="B88" s="68" t="s">
        <v>6</v>
      </c>
      <c r="C88" s="69">
        <v>44224</v>
      </c>
      <c r="D88" s="68" t="s">
        <v>566</v>
      </c>
      <c r="E88" s="68">
        <v>283</v>
      </c>
      <c r="F88" s="70" t="s">
        <v>567</v>
      </c>
      <c r="G88" s="71" t="s">
        <v>568</v>
      </c>
      <c r="H88" s="71" t="s">
        <v>190</v>
      </c>
      <c r="I88" s="71" t="s">
        <v>569</v>
      </c>
      <c r="J88" s="71" t="s">
        <v>570</v>
      </c>
      <c r="K88" s="72">
        <v>44194</v>
      </c>
      <c r="L88" s="73">
        <v>3189</v>
      </c>
      <c r="M88" s="71" t="s">
        <v>571</v>
      </c>
      <c r="N88" s="72">
        <v>44195</v>
      </c>
      <c r="O88" s="70" t="s">
        <v>572</v>
      </c>
      <c r="P88" s="3"/>
    </row>
    <row r="89" spans="2:16" ht="80" customHeight="1" x14ac:dyDescent="0.35">
      <c r="B89" s="68" t="s">
        <v>6</v>
      </c>
      <c r="C89" s="69">
        <v>44224</v>
      </c>
      <c r="D89" s="68" t="s">
        <v>566</v>
      </c>
      <c r="E89" s="68">
        <v>283</v>
      </c>
      <c r="F89" s="70" t="s">
        <v>567</v>
      </c>
      <c r="G89" s="71" t="s">
        <v>573</v>
      </c>
      <c r="H89" s="71" t="s">
        <v>190</v>
      </c>
      <c r="I89" s="71" t="s">
        <v>202</v>
      </c>
      <c r="J89" s="71" t="s">
        <v>574</v>
      </c>
      <c r="K89" s="72">
        <v>44221</v>
      </c>
      <c r="L89" s="73">
        <v>22964.42</v>
      </c>
      <c r="M89" s="71" t="s">
        <v>575</v>
      </c>
      <c r="N89" s="72">
        <v>44223</v>
      </c>
      <c r="O89" s="70" t="s">
        <v>576</v>
      </c>
      <c r="P89" s="3"/>
    </row>
    <row r="90" spans="2:16" ht="80" customHeight="1" x14ac:dyDescent="0.35">
      <c r="B90" s="68" t="s">
        <v>6</v>
      </c>
      <c r="C90" s="69">
        <v>44224</v>
      </c>
      <c r="D90" s="68" t="s">
        <v>566</v>
      </c>
      <c r="E90" s="68">
        <v>283</v>
      </c>
      <c r="F90" s="70" t="s">
        <v>567</v>
      </c>
      <c r="G90" s="71" t="s">
        <v>577</v>
      </c>
      <c r="H90" s="71" t="s">
        <v>190</v>
      </c>
      <c r="I90" s="71" t="s">
        <v>578</v>
      </c>
      <c r="J90" s="71" t="s">
        <v>579</v>
      </c>
      <c r="K90" s="72">
        <v>44221</v>
      </c>
      <c r="L90" s="73">
        <v>1599</v>
      </c>
      <c r="M90" s="71" t="s">
        <v>580</v>
      </c>
      <c r="N90" s="72">
        <v>44223</v>
      </c>
      <c r="O90" s="70" t="s">
        <v>581</v>
      </c>
      <c r="P90" s="3"/>
    </row>
    <row r="91" spans="2:16" ht="80" customHeight="1" x14ac:dyDescent="0.35">
      <c r="B91" s="68" t="s">
        <v>6</v>
      </c>
      <c r="C91" s="69">
        <v>44224</v>
      </c>
      <c r="D91" s="68" t="s">
        <v>566</v>
      </c>
      <c r="E91" s="68">
        <v>283</v>
      </c>
      <c r="F91" s="70" t="s">
        <v>567</v>
      </c>
      <c r="G91" s="71" t="s">
        <v>582</v>
      </c>
      <c r="H91" s="71" t="s">
        <v>190</v>
      </c>
      <c r="I91" s="71" t="s">
        <v>317</v>
      </c>
      <c r="J91" s="71" t="s">
        <v>583</v>
      </c>
      <c r="K91" s="72">
        <v>44221</v>
      </c>
      <c r="L91" s="73">
        <v>4300</v>
      </c>
      <c r="M91" s="71" t="s">
        <v>584</v>
      </c>
      <c r="N91" s="72">
        <v>44223</v>
      </c>
      <c r="O91" s="70" t="s">
        <v>585</v>
      </c>
      <c r="P91" s="3"/>
    </row>
    <row r="92" spans="2:16" ht="95.5" customHeight="1" x14ac:dyDescent="0.35">
      <c r="B92" s="68" t="s">
        <v>6</v>
      </c>
      <c r="C92" s="69">
        <v>44224</v>
      </c>
      <c r="D92" s="68" t="s">
        <v>566</v>
      </c>
      <c r="E92" s="68">
        <v>283</v>
      </c>
      <c r="F92" s="70" t="s">
        <v>567</v>
      </c>
      <c r="G92" s="71" t="s">
        <v>586</v>
      </c>
      <c r="H92" s="71" t="s">
        <v>190</v>
      </c>
      <c r="I92" s="71" t="s">
        <v>587</v>
      </c>
      <c r="J92" s="71" t="s">
        <v>588</v>
      </c>
      <c r="K92" s="72">
        <v>44221</v>
      </c>
      <c r="L92" s="73">
        <v>4300</v>
      </c>
      <c r="M92" s="71" t="s">
        <v>589</v>
      </c>
      <c r="N92" s="72">
        <v>44223</v>
      </c>
      <c r="O92" s="70" t="s">
        <v>590</v>
      </c>
      <c r="P92" s="3"/>
    </row>
    <row r="93" spans="2:16" ht="113.5" customHeight="1" x14ac:dyDescent="0.35">
      <c r="B93" s="68" t="s">
        <v>6</v>
      </c>
      <c r="C93" s="69">
        <v>44224</v>
      </c>
      <c r="D93" s="68" t="s">
        <v>566</v>
      </c>
      <c r="E93" s="68">
        <v>283</v>
      </c>
      <c r="F93" s="70" t="s">
        <v>567</v>
      </c>
      <c r="G93" s="71" t="s">
        <v>591</v>
      </c>
      <c r="H93" s="71" t="s">
        <v>190</v>
      </c>
      <c r="I93" s="71" t="s">
        <v>587</v>
      </c>
      <c r="J93" s="71" t="s">
        <v>592</v>
      </c>
      <c r="K93" s="72">
        <v>44221</v>
      </c>
      <c r="L93" s="73">
        <v>4300</v>
      </c>
      <c r="M93" s="71" t="s">
        <v>593</v>
      </c>
      <c r="N93" s="72">
        <v>44223</v>
      </c>
      <c r="O93" s="70" t="s">
        <v>594</v>
      </c>
      <c r="P93" s="3"/>
    </row>
    <row r="94" spans="2:16" ht="80" customHeight="1" x14ac:dyDescent="0.35">
      <c r="B94" s="68" t="s">
        <v>6</v>
      </c>
      <c r="C94" s="69">
        <v>44224</v>
      </c>
      <c r="D94" s="68" t="s">
        <v>566</v>
      </c>
      <c r="E94" s="68">
        <v>283</v>
      </c>
      <c r="F94" s="70" t="s">
        <v>567</v>
      </c>
      <c r="G94" s="71" t="s">
        <v>595</v>
      </c>
      <c r="H94" s="71" t="s">
        <v>211</v>
      </c>
      <c r="I94" s="71" t="s">
        <v>596</v>
      </c>
      <c r="J94" s="71" t="s">
        <v>597</v>
      </c>
      <c r="K94" s="72">
        <v>44194</v>
      </c>
      <c r="L94" s="73">
        <v>521.39</v>
      </c>
      <c r="M94" s="71" t="s">
        <v>598</v>
      </c>
      <c r="N94" s="72">
        <v>44195</v>
      </c>
      <c r="O94" s="70" t="s">
        <v>599</v>
      </c>
      <c r="P94" s="3"/>
    </row>
    <row r="95" spans="2:16" ht="80" customHeight="1" x14ac:dyDescent="0.35">
      <c r="B95" s="68" t="s">
        <v>6</v>
      </c>
      <c r="C95" s="69">
        <v>44224</v>
      </c>
      <c r="D95" s="68" t="s">
        <v>566</v>
      </c>
      <c r="E95" s="68">
        <v>283</v>
      </c>
      <c r="F95" s="70" t="s">
        <v>567</v>
      </c>
      <c r="G95" s="71" t="s">
        <v>600</v>
      </c>
      <c r="H95" s="71" t="s">
        <v>190</v>
      </c>
      <c r="I95" s="71" t="s">
        <v>506</v>
      </c>
      <c r="J95" s="71" t="s">
        <v>601</v>
      </c>
      <c r="K95" s="72">
        <v>44194</v>
      </c>
      <c r="L95" s="73">
        <v>2150</v>
      </c>
      <c r="M95" s="71" t="s">
        <v>602</v>
      </c>
      <c r="N95" s="72">
        <v>44195</v>
      </c>
      <c r="O95" s="70" t="s">
        <v>603</v>
      </c>
      <c r="P95" s="3"/>
    </row>
    <row r="96" spans="2:16" ht="33" customHeight="1" x14ac:dyDescent="0.35">
      <c r="B96" s="68"/>
      <c r="C96" s="69"/>
      <c r="D96" s="68"/>
      <c r="E96" s="68"/>
      <c r="F96" s="68"/>
      <c r="G96" s="68"/>
      <c r="H96" s="68"/>
      <c r="I96" s="81" t="s">
        <v>604</v>
      </c>
      <c r="J96" s="84"/>
      <c r="K96" s="84"/>
      <c r="L96" s="85">
        <f>SUM(L88:L95)</f>
        <v>43323.81</v>
      </c>
      <c r="M96" s="68"/>
      <c r="N96" s="68"/>
      <c r="O96" s="68"/>
      <c r="P96" s="3"/>
    </row>
    <row r="97" spans="2:16" ht="80" customHeight="1" x14ac:dyDescent="0.35">
      <c r="B97" s="87" t="s">
        <v>6</v>
      </c>
      <c r="C97" s="87">
        <v>44221</v>
      </c>
      <c r="D97" s="87" t="s">
        <v>605</v>
      </c>
      <c r="E97" s="87">
        <v>228</v>
      </c>
      <c r="F97" s="88">
        <v>44221</v>
      </c>
      <c r="G97" s="102">
        <v>5031</v>
      </c>
      <c r="H97" s="71" t="s">
        <v>190</v>
      </c>
      <c r="I97" s="89" t="s">
        <v>615</v>
      </c>
      <c r="J97" s="71" t="s">
        <v>616</v>
      </c>
      <c r="K97" s="91">
        <v>44215</v>
      </c>
      <c r="L97" s="90">
        <v>60065.599999999999</v>
      </c>
      <c r="M97" s="92">
        <v>15018748</v>
      </c>
      <c r="N97" s="91">
        <v>44223</v>
      </c>
      <c r="O97" s="92" t="s">
        <v>614</v>
      </c>
      <c r="P97" s="3"/>
    </row>
    <row r="98" spans="2:16" ht="32.5" customHeight="1" thickBot="1" x14ac:dyDescent="0.4">
      <c r="B98" s="94"/>
      <c r="C98" s="94"/>
      <c r="D98" s="94"/>
      <c r="E98" s="94"/>
      <c r="F98" s="95"/>
      <c r="G98" s="95"/>
      <c r="H98" s="95"/>
      <c r="I98" s="106" t="s">
        <v>685</v>
      </c>
      <c r="J98" s="106"/>
      <c r="K98" s="106"/>
      <c r="L98" s="107">
        <f>+L97+L96+L87+L73</f>
        <v>1469635.4000000001</v>
      </c>
      <c r="M98" s="95"/>
      <c r="N98" s="95"/>
      <c r="O98" s="98"/>
      <c r="P98" s="3"/>
    </row>
    <row r="99" spans="2:16" ht="65" customHeight="1" thickTop="1" x14ac:dyDescent="0.35">
      <c r="B99" s="75" t="s">
        <v>617</v>
      </c>
      <c r="C99" s="103">
        <v>44230</v>
      </c>
      <c r="D99" s="75" t="s">
        <v>618</v>
      </c>
      <c r="E99" s="75">
        <v>368</v>
      </c>
      <c r="F99" s="70" t="s">
        <v>619</v>
      </c>
      <c r="G99" s="71" t="s">
        <v>620</v>
      </c>
      <c r="H99" s="71" t="s">
        <v>190</v>
      </c>
      <c r="I99" s="71" t="s">
        <v>621</v>
      </c>
      <c r="J99" s="71" t="s">
        <v>622</v>
      </c>
      <c r="K99" s="72">
        <v>44217</v>
      </c>
      <c r="L99" s="73">
        <v>105.94</v>
      </c>
      <c r="M99" s="71" t="s">
        <v>623</v>
      </c>
      <c r="N99" s="72">
        <v>44218</v>
      </c>
      <c r="O99" s="70" t="s">
        <v>624</v>
      </c>
      <c r="P99" s="3"/>
    </row>
    <row r="100" spans="2:16" ht="65" customHeight="1" x14ac:dyDescent="0.35">
      <c r="B100" s="75" t="s">
        <v>617</v>
      </c>
      <c r="C100" s="103">
        <v>44230</v>
      </c>
      <c r="D100" s="75" t="s">
        <v>618</v>
      </c>
      <c r="E100" s="75">
        <v>368</v>
      </c>
      <c r="F100" s="70" t="s">
        <v>619</v>
      </c>
      <c r="G100" s="71" t="s">
        <v>625</v>
      </c>
      <c r="H100" s="71" t="s">
        <v>190</v>
      </c>
      <c r="I100" s="71" t="s">
        <v>286</v>
      </c>
      <c r="J100" s="71" t="s">
        <v>626</v>
      </c>
      <c r="K100" s="72">
        <v>44217</v>
      </c>
      <c r="L100" s="73">
        <v>152.31</v>
      </c>
      <c r="M100" s="71" t="s">
        <v>627</v>
      </c>
      <c r="N100" s="72">
        <v>44218</v>
      </c>
      <c r="O100" s="70" t="s">
        <v>628</v>
      </c>
      <c r="P100" s="3"/>
    </row>
    <row r="101" spans="2:16" ht="65" customHeight="1" x14ac:dyDescent="0.35">
      <c r="B101" s="75" t="s">
        <v>617</v>
      </c>
      <c r="C101" s="103">
        <v>44230</v>
      </c>
      <c r="D101" s="75" t="s">
        <v>618</v>
      </c>
      <c r="E101" s="75">
        <v>368</v>
      </c>
      <c r="F101" s="70" t="s">
        <v>619</v>
      </c>
      <c r="G101" s="71" t="s">
        <v>316</v>
      </c>
      <c r="H101" s="71" t="s">
        <v>201</v>
      </c>
      <c r="I101" s="71" t="s">
        <v>317</v>
      </c>
      <c r="J101" s="71" t="s">
        <v>629</v>
      </c>
      <c r="K101" s="72">
        <v>44214</v>
      </c>
      <c r="L101" s="73">
        <v>17702.080000000002</v>
      </c>
      <c r="M101" s="71" t="s">
        <v>630</v>
      </c>
      <c r="N101" s="72">
        <v>44216</v>
      </c>
      <c r="O101" s="70" t="s">
        <v>320</v>
      </c>
      <c r="P101" s="3"/>
    </row>
    <row r="102" spans="2:16" ht="65" customHeight="1" x14ac:dyDescent="0.35">
      <c r="B102" s="75" t="s">
        <v>617</v>
      </c>
      <c r="C102" s="103">
        <v>44230</v>
      </c>
      <c r="D102" s="75" t="s">
        <v>618</v>
      </c>
      <c r="E102" s="75">
        <v>368</v>
      </c>
      <c r="F102" s="70" t="s">
        <v>619</v>
      </c>
      <c r="G102" s="71" t="s">
        <v>631</v>
      </c>
      <c r="H102" s="71" t="s">
        <v>190</v>
      </c>
      <c r="I102" s="71" t="s">
        <v>242</v>
      </c>
      <c r="J102" s="71" t="s">
        <v>632</v>
      </c>
      <c r="K102" s="72">
        <v>44217</v>
      </c>
      <c r="L102" s="73">
        <v>562.39</v>
      </c>
      <c r="M102" s="71" t="s">
        <v>633</v>
      </c>
      <c r="N102" s="72">
        <v>44218</v>
      </c>
      <c r="O102" s="70" t="s">
        <v>634</v>
      </c>
      <c r="P102" s="3"/>
    </row>
    <row r="103" spans="2:16" ht="65" customHeight="1" x14ac:dyDescent="0.35">
      <c r="B103" s="75" t="s">
        <v>617</v>
      </c>
      <c r="C103" s="103">
        <v>44230</v>
      </c>
      <c r="D103" s="75" t="s">
        <v>618</v>
      </c>
      <c r="E103" s="75">
        <v>368</v>
      </c>
      <c r="F103" s="70" t="s">
        <v>619</v>
      </c>
      <c r="G103" s="71" t="s">
        <v>635</v>
      </c>
      <c r="H103" s="71" t="s">
        <v>190</v>
      </c>
      <c r="I103" s="71" t="s">
        <v>636</v>
      </c>
      <c r="J103" s="71" t="s">
        <v>637</v>
      </c>
      <c r="K103" s="72">
        <v>44182</v>
      </c>
      <c r="L103" s="73">
        <v>150</v>
      </c>
      <c r="M103" s="71" t="s">
        <v>638</v>
      </c>
      <c r="N103" s="72">
        <v>44183</v>
      </c>
      <c r="O103" s="70" t="s">
        <v>639</v>
      </c>
      <c r="P103" s="3"/>
    </row>
    <row r="104" spans="2:16" ht="65" customHeight="1" x14ac:dyDescent="0.35">
      <c r="B104" s="75" t="s">
        <v>617</v>
      </c>
      <c r="C104" s="103">
        <v>44230</v>
      </c>
      <c r="D104" s="75" t="s">
        <v>618</v>
      </c>
      <c r="E104" s="75">
        <v>368</v>
      </c>
      <c r="F104" s="70" t="s">
        <v>619</v>
      </c>
      <c r="G104" s="71" t="s">
        <v>640</v>
      </c>
      <c r="H104" s="71" t="s">
        <v>190</v>
      </c>
      <c r="I104" s="71" t="s">
        <v>518</v>
      </c>
      <c r="J104" s="71" t="s">
        <v>641</v>
      </c>
      <c r="K104" s="72">
        <v>44221</v>
      </c>
      <c r="L104" s="73">
        <v>6300</v>
      </c>
      <c r="M104" s="71" t="s">
        <v>642</v>
      </c>
      <c r="N104" s="72">
        <v>44223</v>
      </c>
      <c r="O104" s="70" t="s">
        <v>643</v>
      </c>
      <c r="P104" s="3"/>
    </row>
    <row r="105" spans="2:16" ht="91" x14ac:dyDescent="0.35">
      <c r="B105" s="68" t="s">
        <v>617</v>
      </c>
      <c r="C105" s="69">
        <v>44230</v>
      </c>
      <c r="D105" s="68" t="s">
        <v>644</v>
      </c>
      <c r="E105" s="68">
        <v>379</v>
      </c>
      <c r="F105" s="70"/>
      <c r="G105" s="71" t="s">
        <v>645</v>
      </c>
      <c r="H105" s="104" t="s">
        <v>211</v>
      </c>
      <c r="I105" s="71" t="s">
        <v>646</v>
      </c>
      <c r="J105" s="71" t="s">
        <v>647</v>
      </c>
      <c r="K105" s="72">
        <v>44218</v>
      </c>
      <c r="L105" s="71">
        <v>2098.63</v>
      </c>
      <c r="M105" s="71" t="s">
        <v>648</v>
      </c>
      <c r="N105" s="72">
        <v>44221</v>
      </c>
      <c r="O105" s="70" t="s">
        <v>649</v>
      </c>
    </row>
    <row r="106" spans="2:16" ht="91" x14ac:dyDescent="0.35">
      <c r="B106" s="68" t="s">
        <v>617</v>
      </c>
      <c r="C106" s="69">
        <v>44230</v>
      </c>
      <c r="D106" s="68" t="s">
        <v>650</v>
      </c>
      <c r="E106" s="68">
        <v>380</v>
      </c>
      <c r="F106" s="70"/>
      <c r="G106" s="71" t="s">
        <v>651</v>
      </c>
      <c r="H106" s="71" t="s">
        <v>201</v>
      </c>
      <c r="I106" s="71" t="s">
        <v>652</v>
      </c>
      <c r="J106" s="71" t="s">
        <v>653</v>
      </c>
      <c r="K106" s="72">
        <v>44221</v>
      </c>
      <c r="L106" s="73">
        <v>4400</v>
      </c>
      <c r="M106" s="71" t="s">
        <v>654</v>
      </c>
      <c r="N106" s="72">
        <v>44222</v>
      </c>
      <c r="O106" s="70" t="s">
        <v>655</v>
      </c>
    </row>
    <row r="107" spans="2:16" ht="91" x14ac:dyDescent="0.35">
      <c r="B107" s="68" t="s">
        <v>617</v>
      </c>
      <c r="C107" s="69">
        <v>44230</v>
      </c>
      <c r="D107" s="68" t="s">
        <v>656</v>
      </c>
      <c r="E107" s="68">
        <v>381</v>
      </c>
      <c r="F107" s="70"/>
      <c r="G107" s="71" t="s">
        <v>657</v>
      </c>
      <c r="H107" s="71" t="s">
        <v>201</v>
      </c>
      <c r="I107" s="71" t="s">
        <v>596</v>
      </c>
      <c r="J107" s="71" t="s">
        <v>658</v>
      </c>
      <c r="K107" s="72">
        <v>44221</v>
      </c>
      <c r="L107" s="73">
        <v>1455.37</v>
      </c>
      <c r="M107" s="71" t="s">
        <v>659</v>
      </c>
      <c r="N107" s="72">
        <v>44222</v>
      </c>
      <c r="O107" s="70" t="s">
        <v>660</v>
      </c>
    </row>
    <row r="108" spans="2:16" ht="78" x14ac:dyDescent="0.35">
      <c r="B108" s="68" t="s">
        <v>617</v>
      </c>
      <c r="C108" s="69">
        <v>44231</v>
      </c>
      <c r="D108" s="68" t="s">
        <v>661</v>
      </c>
      <c r="E108" s="68">
        <v>403</v>
      </c>
      <c r="F108" s="70"/>
      <c r="G108" s="71" t="s">
        <v>662</v>
      </c>
      <c r="H108" s="71" t="s">
        <v>201</v>
      </c>
      <c r="I108" s="71" t="s">
        <v>663</v>
      </c>
      <c r="J108" s="71" t="s">
        <v>664</v>
      </c>
      <c r="K108" s="72">
        <v>44228</v>
      </c>
      <c r="L108" s="73">
        <v>2200</v>
      </c>
      <c r="M108" s="71" t="s">
        <v>665</v>
      </c>
      <c r="N108" s="72">
        <v>44229</v>
      </c>
      <c r="O108" s="70" t="s">
        <v>666</v>
      </c>
    </row>
    <row r="109" spans="2:16" ht="91" x14ac:dyDescent="0.35">
      <c r="B109" s="68" t="s">
        <v>617</v>
      </c>
      <c r="C109" s="69">
        <v>44231</v>
      </c>
      <c r="D109" s="68" t="s">
        <v>667</v>
      </c>
      <c r="E109" s="68">
        <v>404</v>
      </c>
      <c r="F109" s="70"/>
      <c r="G109" s="71" t="s">
        <v>668</v>
      </c>
      <c r="H109" s="71" t="s">
        <v>201</v>
      </c>
      <c r="I109" s="71" t="s">
        <v>587</v>
      </c>
      <c r="J109" s="71" t="s">
        <v>669</v>
      </c>
      <c r="K109" s="72">
        <v>44228</v>
      </c>
      <c r="L109" s="73">
        <v>189200</v>
      </c>
      <c r="M109" s="71" t="s">
        <v>670</v>
      </c>
      <c r="N109" s="72">
        <v>44229</v>
      </c>
      <c r="O109" s="70" t="s">
        <v>671</v>
      </c>
    </row>
    <row r="110" spans="2:16" ht="65" x14ac:dyDescent="0.35">
      <c r="B110" s="68" t="s">
        <v>617</v>
      </c>
      <c r="C110" s="69">
        <v>44231</v>
      </c>
      <c r="D110" s="68" t="s">
        <v>672</v>
      </c>
      <c r="E110" s="68">
        <v>406</v>
      </c>
      <c r="F110" s="70"/>
      <c r="G110" s="71" t="s">
        <v>673</v>
      </c>
      <c r="H110" s="71" t="s">
        <v>252</v>
      </c>
      <c r="I110" s="71" t="s">
        <v>674</v>
      </c>
      <c r="J110" s="71" t="s">
        <v>675</v>
      </c>
      <c r="K110" s="72">
        <v>44207</v>
      </c>
      <c r="L110" s="73">
        <v>53.22</v>
      </c>
      <c r="M110" s="71" t="s">
        <v>676</v>
      </c>
      <c r="N110" s="72">
        <v>44211</v>
      </c>
      <c r="O110" s="70" t="s">
        <v>677</v>
      </c>
    </row>
    <row r="111" spans="2:16" ht="78" x14ac:dyDescent="0.35">
      <c r="B111" s="68" t="s">
        <v>617</v>
      </c>
      <c r="C111" s="69">
        <v>44232</v>
      </c>
      <c r="D111" s="68" t="s">
        <v>678</v>
      </c>
      <c r="E111" s="68">
        <v>445</v>
      </c>
      <c r="F111" s="70"/>
      <c r="G111" s="71" t="s">
        <v>679</v>
      </c>
      <c r="H111" s="71" t="s">
        <v>201</v>
      </c>
      <c r="I111" s="71" t="s">
        <v>680</v>
      </c>
      <c r="J111" s="71" t="s">
        <v>681</v>
      </c>
      <c r="K111" s="72">
        <v>44230</v>
      </c>
      <c r="L111" s="73">
        <v>3212.49</v>
      </c>
      <c r="M111" s="71" t="s">
        <v>682</v>
      </c>
      <c r="N111" s="72">
        <v>44231</v>
      </c>
      <c r="O111" s="70" t="s">
        <v>683</v>
      </c>
    </row>
    <row r="112" spans="2:16" s="3" customFormat="1" x14ac:dyDescent="0.35">
      <c r="B112" s="68"/>
      <c r="C112" s="69"/>
      <c r="D112" s="68"/>
      <c r="E112" s="68"/>
      <c r="F112" s="70"/>
      <c r="G112" s="71"/>
      <c r="H112" s="71"/>
      <c r="I112" s="71"/>
      <c r="J112" s="71"/>
      <c r="K112" s="72"/>
      <c r="L112" s="73"/>
      <c r="M112" s="71"/>
      <c r="N112" s="72"/>
      <c r="O112" s="70"/>
    </row>
    <row r="113" spans="2:15" s="3" customFormat="1" x14ac:dyDescent="0.35">
      <c r="B113" s="68"/>
      <c r="C113" s="69"/>
      <c r="D113" s="68"/>
      <c r="E113" s="68"/>
      <c r="F113" s="70"/>
      <c r="G113" s="71"/>
      <c r="H113" s="71"/>
      <c r="I113" s="71"/>
      <c r="J113" s="71"/>
      <c r="K113" s="72"/>
      <c r="L113" s="73"/>
      <c r="M113" s="71"/>
      <c r="N113" s="72"/>
      <c r="O113" s="70"/>
    </row>
    <row r="114" spans="2:15" x14ac:dyDescent="0.35">
      <c r="B114" s="68"/>
      <c r="C114" s="69"/>
      <c r="D114" s="68"/>
      <c r="E114" s="68"/>
      <c r="F114" s="68"/>
      <c r="G114" s="68"/>
      <c r="H114" s="68"/>
      <c r="I114" s="81" t="s">
        <v>684</v>
      </c>
      <c r="J114" s="84"/>
      <c r="K114" s="84"/>
      <c r="L114" s="85">
        <f>SUM(L99:L111)</f>
        <v>227592.43</v>
      </c>
      <c r="M114" s="68"/>
      <c r="N114" s="68"/>
      <c r="O114" s="68"/>
    </row>
    <row r="115" spans="2:15" s="3" customFormat="1" ht="113" customHeight="1" x14ac:dyDescent="0.35">
      <c r="B115" s="105" t="s">
        <v>686</v>
      </c>
      <c r="C115" s="108">
        <v>44266</v>
      </c>
      <c r="D115" s="105" t="s">
        <v>687</v>
      </c>
      <c r="E115" s="105">
        <v>1031</v>
      </c>
      <c r="F115" s="105" t="s">
        <v>688</v>
      </c>
      <c r="G115" s="105"/>
      <c r="H115" s="105"/>
      <c r="I115" s="112" t="s">
        <v>691</v>
      </c>
      <c r="J115" s="113"/>
      <c r="K115" s="113"/>
      <c r="L115" s="114">
        <v>2163.2199999999998</v>
      </c>
      <c r="M115" s="105"/>
      <c r="N115" s="105"/>
      <c r="O115" s="115" t="s">
        <v>689</v>
      </c>
    </row>
    <row r="116" spans="2:15" s="3" customFormat="1" x14ac:dyDescent="0.35">
      <c r="B116" s="105"/>
      <c r="C116" s="108"/>
      <c r="D116" s="105"/>
      <c r="E116" s="105"/>
      <c r="F116" s="105"/>
      <c r="G116" s="105"/>
      <c r="H116" s="105"/>
      <c r="I116" s="112"/>
      <c r="J116" s="113"/>
      <c r="K116" s="113"/>
      <c r="L116" s="114"/>
      <c r="M116" s="105"/>
      <c r="N116" s="105"/>
      <c r="O116" s="105"/>
    </row>
    <row r="117" spans="2:15" s="3" customFormat="1" x14ac:dyDescent="0.35">
      <c r="B117" s="105"/>
      <c r="C117" s="108"/>
      <c r="D117" s="105"/>
      <c r="E117" s="105"/>
      <c r="F117" s="105"/>
      <c r="G117" s="105"/>
      <c r="H117" s="105"/>
      <c r="I117" s="109" t="s">
        <v>690</v>
      </c>
      <c r="J117" s="110"/>
      <c r="K117" s="110"/>
      <c r="L117" s="111">
        <v>2163.2199999999998</v>
      </c>
      <c r="M117" s="105"/>
      <c r="N117" s="105"/>
      <c r="O117" s="105"/>
    </row>
    <row r="118" spans="2:15" s="3" customFormat="1" ht="52" x14ac:dyDescent="0.35">
      <c r="B118" s="3" t="s">
        <v>692</v>
      </c>
      <c r="C118" s="69">
        <v>44291</v>
      </c>
      <c r="D118" s="68" t="s">
        <v>693</v>
      </c>
      <c r="E118" s="118">
        <v>1484</v>
      </c>
      <c r="F118" s="68"/>
      <c r="G118" s="69" t="s">
        <v>694</v>
      </c>
      <c r="H118" s="71"/>
      <c r="I118" s="70" t="s">
        <v>695</v>
      </c>
      <c r="J118" s="71">
        <v>26.53</v>
      </c>
      <c r="K118" s="71">
        <v>26.53</v>
      </c>
      <c r="L118" s="71">
        <v>26.53</v>
      </c>
      <c r="M118" s="71"/>
      <c r="N118" s="72"/>
      <c r="O118" s="70" t="s">
        <v>696</v>
      </c>
    </row>
    <row r="119" spans="2:15" s="3" customFormat="1" x14ac:dyDescent="0.35">
      <c r="B119" s="68"/>
      <c r="C119" s="69"/>
      <c r="D119" s="68"/>
      <c r="E119" s="68"/>
      <c r="F119" s="68"/>
      <c r="G119" s="68"/>
      <c r="H119" s="68"/>
      <c r="I119" s="81" t="s">
        <v>697</v>
      </c>
      <c r="J119" s="84"/>
      <c r="K119" s="84"/>
      <c r="L119" s="85">
        <f>SUM(L118:L118)</f>
        <v>26.53</v>
      </c>
      <c r="M119" s="68"/>
      <c r="N119" s="68"/>
      <c r="O119" s="68"/>
    </row>
    <row r="120" spans="2:15" s="3" customFormat="1" ht="65" x14ac:dyDescent="0.35">
      <c r="B120" s="126" t="s">
        <v>698</v>
      </c>
      <c r="C120" s="126" t="s">
        <v>699</v>
      </c>
      <c r="D120" s="126" t="s">
        <v>700</v>
      </c>
      <c r="E120" s="127">
        <v>2169</v>
      </c>
      <c r="F120" s="128"/>
      <c r="G120" s="126"/>
      <c r="H120" s="126" t="s">
        <v>21</v>
      </c>
      <c r="I120" s="126" t="s">
        <v>701</v>
      </c>
      <c r="J120" s="71" t="s">
        <v>702</v>
      </c>
      <c r="K120" s="71"/>
      <c r="L120" s="126">
        <v>66.67</v>
      </c>
      <c r="M120" s="71"/>
      <c r="N120" s="72"/>
      <c r="O120" s="70" t="s">
        <v>703</v>
      </c>
    </row>
    <row r="121" spans="2:15" s="3" customFormat="1" x14ac:dyDescent="0.35">
      <c r="B121" s="105"/>
      <c r="C121" s="108"/>
      <c r="D121" s="105"/>
      <c r="E121" s="105"/>
      <c r="F121" s="105"/>
      <c r="G121" s="105"/>
      <c r="H121" s="105"/>
      <c r="I121" s="81" t="s">
        <v>704</v>
      </c>
      <c r="J121" s="113"/>
      <c r="K121" s="113"/>
      <c r="L121" s="114">
        <f>+L120</f>
        <v>66.67</v>
      </c>
      <c r="M121" s="105"/>
      <c r="N121" s="105"/>
      <c r="O121" s="105"/>
    </row>
    <row r="122" spans="2:15" s="3" customFormat="1" x14ac:dyDescent="0.35">
      <c r="B122" s="105"/>
      <c r="C122" s="108"/>
      <c r="D122" s="105"/>
      <c r="E122" s="105"/>
      <c r="F122" s="105"/>
      <c r="G122" s="105"/>
      <c r="H122" s="105"/>
      <c r="I122" s="112"/>
      <c r="J122" s="113"/>
      <c r="K122" s="113"/>
      <c r="L122" s="114"/>
      <c r="M122" s="105"/>
      <c r="N122" s="105"/>
      <c r="O122" s="105"/>
    </row>
    <row r="123" spans="2:15" s="3" customFormat="1" x14ac:dyDescent="0.35">
      <c r="B123" s="105"/>
      <c r="C123" s="108"/>
      <c r="D123" s="105"/>
      <c r="E123" s="105"/>
      <c r="F123" s="105"/>
      <c r="G123" s="105"/>
      <c r="H123" s="105"/>
      <c r="I123" s="112"/>
      <c r="J123" s="113"/>
      <c r="K123" s="113"/>
      <c r="L123" s="114"/>
      <c r="M123" s="105"/>
      <c r="N123" s="105"/>
      <c r="O123" s="105"/>
    </row>
    <row r="124" spans="2:15" x14ac:dyDescent="0.35">
      <c r="B124" s="105"/>
      <c r="C124" s="105"/>
      <c r="D124" s="105"/>
      <c r="E124" s="105"/>
      <c r="F124" s="105"/>
      <c r="G124" s="105"/>
      <c r="H124" s="105"/>
      <c r="I124" s="105"/>
      <c r="J124" s="105"/>
      <c r="K124" s="105"/>
      <c r="L124" s="105"/>
      <c r="M124" s="105"/>
      <c r="N124" s="105"/>
      <c r="O124" s="105"/>
    </row>
    <row r="125" spans="2:15" ht="15" thickBot="1" x14ac:dyDescent="0.4">
      <c r="B125" s="94"/>
      <c r="C125" s="94"/>
      <c r="D125" s="94"/>
      <c r="E125" s="94"/>
      <c r="F125" s="94"/>
      <c r="G125" s="94"/>
      <c r="H125" s="94"/>
      <c r="I125" s="116" t="s">
        <v>705</v>
      </c>
      <c r="J125" s="116"/>
      <c r="K125" s="116"/>
      <c r="L125" s="117">
        <f>+L114+L98+L117+L119+L121</f>
        <v>1699484.25</v>
      </c>
      <c r="M125" s="94"/>
      <c r="N125" s="94"/>
      <c r="O125" s="94"/>
    </row>
    <row r="126" spans="2:15" ht="15" thickTop="1" x14ac:dyDescent="0.35"/>
  </sheetData>
  <mergeCells count="2">
    <mergeCell ref="B2:C2"/>
    <mergeCell ref="B3:O3"/>
  </mergeCells>
  <pageMargins left="0.70866141732283472" right="0" top="0.55118110236220474" bottom="0.19685039370078741"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vt:lpstr>
      <vt:lpstr>PENALIDAD ENERO 2021</vt:lpstr>
      <vt:lpstr>Hoja3</vt:lpstr>
      <vt:lpstr>'||'!Área_de_impresión</vt:lpstr>
      <vt:lpstr>Hoja3!Área_de_impresión</vt:lpstr>
      <vt:lpstr>'||'!Títulos_a_imprimir</vt:lpstr>
      <vt:lpstr>Hoja3!Títulos_a_imprimir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2021-06-10T15:01:00Z</cp:lastPrinted>
  <dcterms:created xsi:type="dcterms:W3CDTF">2011-02-22T16:45:26Z</dcterms:created>
  <dcterms:modified xsi:type="dcterms:W3CDTF">2021-06-10T15:16:46Z</dcterms:modified>
</cp:coreProperties>
</file>